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drawings/drawing9.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13.xml" ContentType="application/vnd.openxmlformats-officedocument.spreadsheetml.table+xml"/>
  <Override PartName="/xl/comments2.xml" ContentType="application/vnd.openxmlformats-officedocument.spreadsheetml.comment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1.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14.xml" ContentType="application/vnd.openxmlformats-officedocument.spreadsheetml.table+xml"/>
  <Override PartName="/xl/comments3.xml" ContentType="application/vnd.openxmlformats-officedocument.spreadsheetml.comments+xml"/>
  <Override PartName="/xl/drawings/drawing12.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13.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tables/table15.xml" ContentType="application/vnd.openxmlformats-officedocument.spreadsheetml.table+xml"/>
  <Override PartName="/xl/comments4.xml" ContentType="application/vnd.openxmlformats-officedocument.spreadsheetml.comments+xml"/>
  <Override PartName="/xl/drawings/drawing14.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1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tables/table16.xml" ContentType="application/vnd.openxmlformats-officedocument.spreadsheetml.table+xml"/>
  <Override PartName="/xl/comments5.xml" ContentType="application/vnd.openxmlformats-officedocument.spreadsheetml.comments+xml"/>
  <Override PartName="/xl/drawings/drawing16.xml" ContentType="application/vnd.openxmlformats-officedocument.drawing+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7.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tables/table17.xml" ContentType="application/vnd.openxmlformats-officedocument.spreadsheetml.table+xml"/>
  <Override PartName="/xl/comments6.xml" ContentType="application/vnd.openxmlformats-officedocument.spreadsheetml.comments+xml"/>
  <Override PartName="/xl/drawings/drawing18.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9.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tables/table18.xml" ContentType="application/vnd.openxmlformats-officedocument.spreadsheetml.table+xml"/>
  <Override PartName="/xl/comments7.xml" ContentType="application/vnd.openxmlformats-officedocument.spreadsheetml.comments+xml"/>
  <Override PartName="/xl/drawings/drawing20.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21.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tables/table19.xml" ContentType="application/vnd.openxmlformats-officedocument.spreadsheetml.table+xml"/>
  <Override PartName="/xl/comments8.xml" ContentType="application/vnd.openxmlformats-officedocument.spreadsheetml.comments+xml"/>
  <Override PartName="/xl/drawings/drawing22.xml" ContentType="application/vnd.openxmlformats-officedocument.drawing+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drawings/drawing23.xml" ContentType="application/vnd.openxmlformats-officedocument.drawing+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tables/table20.xml" ContentType="application/vnd.openxmlformats-officedocument.spreadsheetml.table+xml"/>
  <Override PartName="/xl/comments9.xml" ContentType="application/vnd.openxmlformats-officedocument.spreadsheetml.comment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omments10.xml" ContentType="application/vnd.openxmlformats-officedocument.spreadsheetml.comments+xml"/>
  <Override PartName="/xl/drawings/drawing25.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26.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drawings/drawing2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tables/table21.xml" ContentType="application/vnd.openxmlformats-officedocument.spreadsheetml.table+xml"/>
  <Override PartName="/xl/comments11.xml" ContentType="application/vnd.openxmlformats-officedocument.spreadsheetml.comments+xml"/>
  <Override PartName="/xl/drawings/drawing28.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29.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tables/table22.xml" ContentType="application/vnd.openxmlformats-officedocument.spreadsheetml.table+xml"/>
  <Override PartName="/xl/comments12.xml" ContentType="application/vnd.openxmlformats-officedocument.spreadsheetml.comments+xml"/>
  <Override PartName="/xl/drawings/drawing30.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drawings/drawing31.xml" ContentType="application/vnd.openxmlformats-officedocument.drawing+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tables/table23.xml" ContentType="application/vnd.openxmlformats-officedocument.spreadsheetml.table+xml"/>
  <Override PartName="/xl/comments13.xml" ContentType="application/vnd.openxmlformats-officedocument.spreadsheetml.comments+xml"/>
  <Override PartName="/xl/drawings/drawing32.xml" ContentType="application/vnd.openxmlformats-officedocument.drawing+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drawings/drawing33.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tables/table24.xml" ContentType="application/vnd.openxmlformats-officedocument.spreadsheetml.table+xml"/>
  <Override PartName="/xl/comments14.xml" ContentType="application/vnd.openxmlformats-officedocument.spreadsheetml.comments+xml"/>
  <Override PartName="/xl/drawings/drawing34.xml" ContentType="application/vnd.openxmlformats-officedocument.drawing+xml"/>
  <Override PartName="/xl/ctrlProps/ctrlProp103.xml" ContentType="application/vnd.ms-excel.controlproperties+xml"/>
  <Override PartName="/xl/ctrlProps/ctrlProp104.xml" ContentType="application/vnd.ms-excel.controlproperties+xml"/>
  <Override PartName="/xl/drawings/drawing35.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tables/table25.xml" ContentType="application/vnd.openxmlformats-officedocument.spreadsheetml.table+xml"/>
  <Override PartName="/xl/comments15.xml" ContentType="application/vnd.openxmlformats-officedocument.spreadsheetml.comments+xml"/>
  <Override PartName="/xl/drawings/drawing36.xml" ContentType="application/vnd.openxmlformats-officedocument.drawing+xml"/>
  <Override PartName="/xl/ctrlProps/ctrlProp108.xml" ContentType="application/vnd.ms-excel.controlproperties+xml"/>
  <Override PartName="/xl/ctrlProps/ctrlProp109.xml" ContentType="application/vnd.ms-excel.controlproperties+xml"/>
  <Override PartName="/xl/drawings/drawing37.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Sfer4\Desktop\AVANCES\RepositoriosLocales\0024_24072026_JAVA_MAVEN\0001-Proyecto-Maven-POI\ficherosUtilizados\"/>
    </mc:Choice>
  </mc:AlternateContent>
  <xr:revisionPtr revIDLastSave="0" documentId="13_ncr:1_{6E6CB059-5E60-4EC0-984B-BE8289B31AC5}" xr6:coauthVersionLast="47" xr6:coauthVersionMax="47" xr10:uidLastSave="{00000000-0000-0000-0000-000000000000}"/>
  <bookViews>
    <workbookView xWindow="-120" yWindow="-120" windowWidth="20730" windowHeight="11160" tabRatio="862" firstSheet="2" activeTab="7" xr2:uid="{00000000-000D-0000-FFFF-FFFF00000000}"/>
  </bookViews>
  <sheets>
    <sheet name="MENU" sheetId="1" r:id="rId1"/>
    <sheet name="PEGAR AQUI HORARIO DEL CORREO" sheetId="16" r:id="rId2"/>
    <sheet name="ALUMNOS CIENCIAS" sheetId="10" r:id="rId3"/>
    <sheet name="ALUMNOS INFORMES" sheetId="58" r:id="rId4"/>
    <sheet name="ALUMNOS EXAMENES" sheetId="59" r:id="rId5"/>
    <sheet name="HORARIO GENERADO" sheetId="11" r:id="rId6"/>
    <sheet name="REGISTRO DIARIO" sheetId="14" r:id="rId7"/>
    <sheet name="HOJA EXAMEN" sheetId="25" r:id="rId8"/>
    <sheet name="HOJA INFORME" sheetId="29" r:id="rId9"/>
    <sheet name="EJERCICIOS GENERADOS" sheetId="12" r:id="rId10"/>
    <sheet name="ALUMNOS INFORMES T2 2024-2025" sheetId="62" r:id="rId11"/>
    <sheet name="ALUMNOS EXAMENES T2 2024-2025" sheetId="63" r:id="rId12"/>
    <sheet name="ALUMNOS INFORMES T1 2024-2025" sheetId="60" r:id="rId13"/>
    <sheet name="ALUMNOS EXAMENES T1 2024-2025" sheetId="61" r:id="rId14"/>
    <sheet name="ALUMNOS INFORMES T3 2023-2024" sheetId="34" r:id="rId15"/>
    <sheet name="ALUMNOS EXAMENES T3 2023-2024" sheetId="47" r:id="rId16"/>
    <sheet name="ALUMNOS INFORMES T2 2023-2024" sheetId="56" r:id="rId17"/>
    <sheet name="ALUMNOS EXAMENES T2 2023-2024" sheetId="57" r:id="rId18"/>
    <sheet name="ALUMNOS INFORMES T1 2023-2024" sheetId="54" r:id="rId19"/>
    <sheet name="ALUMNOS EXAMENES T1 2023-2024" sheetId="55" r:id="rId20"/>
    <sheet name="ALUMNOS INFORMES T3 2022-2023" sheetId="53" r:id="rId21"/>
    <sheet name="ALUMNOS EXAMENES T3 2022-2023" sheetId="52" r:id="rId22"/>
    <sheet name="ALUMNOS INFORMES T2 2022-2023" sheetId="50" r:id="rId23"/>
    <sheet name="ALUMNOS EXAMENES T2 2022-2023" sheetId="51" r:id="rId24"/>
    <sheet name="ALUMNOS INFORMES T1 2022-2023" sheetId="49" r:id="rId25"/>
    <sheet name="ALUMNOS EXAMENES T1 2022-2023" sheetId="48" r:id="rId26"/>
    <sheet name="ALUMNOS INFORMES VERANO 2022" sheetId="46" r:id="rId27"/>
    <sheet name="ALUMNOS EXAMENES VERANO 2022" sheetId="35" r:id="rId28"/>
    <sheet name="ALUMNOS INFORMES T3 2021-2022" sheetId="44" r:id="rId29"/>
    <sheet name="ALUMNOS EXAMENES T3 2021-2022" sheetId="45" r:id="rId30"/>
    <sheet name="ALUMNOS INFORMES T2 2021-2022" sheetId="43" r:id="rId31"/>
    <sheet name="ALUMNOS EXAMENES T2 2021-2022" sheetId="42" r:id="rId32"/>
    <sheet name="ALUMNOS INFORMES T1 2021-2022" sheetId="41" r:id="rId33"/>
    <sheet name="ALUMNOS EXAMENES T1 2021-2022" sheetId="40" r:id="rId34"/>
    <sheet name="ALUMNOS INFORMES T3 2020-2021" sheetId="39" r:id="rId35"/>
    <sheet name="ALUMNOS EXAMENES T3 2020-2021" sheetId="38" r:id="rId36"/>
    <sheet name="ALUMNOS INFORMES T2 2020-2021" sheetId="36" r:id="rId37"/>
    <sheet name="ALUMNOS EXAMENES T2 2020-2021" sheetId="37" r:id="rId38"/>
    <sheet name="ALUMNOS INFORMES T1 2020-2021" sheetId="30" r:id="rId39"/>
    <sheet name="ALUMNOS EXAMENES T1 2020-2021" sheetId="32" r:id="rId40"/>
  </sheets>
  <definedNames>
    <definedName name="_xlnm._FilterDatabase" localSheetId="2" hidden="1">'ALUMNOS CIENCIAS'!$A$3:$H$91</definedName>
    <definedName name="_xlnm._FilterDatabase" localSheetId="4" hidden="1">'ALUMNOS EXAMENES'!$A$3:$AJ$56</definedName>
    <definedName name="_xlnm._FilterDatabase" localSheetId="39" hidden="1">'ALUMNOS EXAMENES T1 2020-2021'!$A$3:$AJ$62</definedName>
    <definedName name="_xlnm._FilterDatabase" localSheetId="33" hidden="1">'ALUMNOS EXAMENES T1 2021-2022'!$A$3:$AJ$91</definedName>
    <definedName name="_xlnm._FilterDatabase" localSheetId="25" hidden="1">'ALUMNOS EXAMENES T1 2022-2023'!$A$3:$AJ$103</definedName>
    <definedName name="_xlnm._FilterDatabase" localSheetId="19" hidden="1">'ALUMNOS EXAMENES T1 2023-2024'!$A$3:$AJ$82</definedName>
    <definedName name="_xlnm._FilterDatabase" localSheetId="13" hidden="1">'ALUMNOS EXAMENES T1 2024-2025'!$A$3:$AJ$67</definedName>
    <definedName name="_xlnm._FilterDatabase" localSheetId="37" hidden="1">'ALUMNOS EXAMENES T2 2020-2021'!$A$3:$AJ$100</definedName>
    <definedName name="_xlnm._FilterDatabase" localSheetId="31" hidden="1">'ALUMNOS EXAMENES T2 2021-2022'!$A$3:$AJ$87</definedName>
    <definedName name="_xlnm._FilterDatabase" localSheetId="23" hidden="1">'ALUMNOS EXAMENES T2 2022-2023'!$A$3:$AJ$101</definedName>
    <definedName name="_xlnm._FilterDatabase" localSheetId="17" hidden="1">'ALUMNOS EXAMENES T2 2023-2024'!$A$3:$AJ$81</definedName>
    <definedName name="_xlnm._FilterDatabase" localSheetId="11" hidden="1">'ALUMNOS EXAMENES T2 2024-2025'!$A$3:$AJ$58</definedName>
    <definedName name="_xlnm._FilterDatabase" localSheetId="35" hidden="1">'ALUMNOS EXAMENES T3 2020-2021'!$A$3:$AJ$103</definedName>
    <definedName name="_xlnm._FilterDatabase" localSheetId="29" hidden="1">'ALUMNOS EXAMENES T3 2021-2022'!$A$3:$AJ$104</definedName>
    <definedName name="_xlnm._FilterDatabase" localSheetId="21" hidden="1">'ALUMNOS EXAMENES T3 2022-2023'!$A$3:$AJ$90</definedName>
    <definedName name="_xlnm._FilterDatabase" localSheetId="15" hidden="1">'ALUMNOS EXAMENES T3 2023-2024'!$A$3:$AJ$79</definedName>
    <definedName name="_xlnm._FilterDatabase" localSheetId="27" hidden="1">'ALUMNOS EXAMENES VERANO 2022'!$A$3:$AJ$102</definedName>
    <definedName name="_xlnm._FilterDatabase" localSheetId="3" hidden="1">'ALUMNOS INFORMES'!$A$3:$AS$24</definedName>
    <definedName name="_xlnm._FilterDatabase" localSheetId="38" hidden="1">'ALUMNOS INFORMES T1 2020-2021'!$A$3:$AK$3</definedName>
    <definedName name="_xlnm._FilterDatabase" localSheetId="32" hidden="1">'ALUMNOS INFORMES T1 2021-2022'!$A$3:$AL$3</definedName>
    <definedName name="_xlnm._FilterDatabase" localSheetId="24" hidden="1">'ALUMNOS INFORMES T1 2022-2023'!$A$3:$AS$84</definedName>
    <definedName name="_xlnm._FilterDatabase" localSheetId="18" hidden="1">'ALUMNOS INFORMES T1 2023-2024'!$A$3:$AS$46</definedName>
    <definedName name="_xlnm._FilterDatabase" localSheetId="12" hidden="1">'ALUMNOS INFORMES T1 2024-2025'!$A$3:$AS$32</definedName>
    <definedName name="_xlnm._FilterDatabase" localSheetId="36" hidden="1">'ALUMNOS INFORMES T2 2020-2021'!$A$3:$AK$104</definedName>
    <definedName name="_xlnm._FilterDatabase" localSheetId="30" hidden="1">'ALUMNOS INFORMES T2 2021-2022'!$A$3:$AS$3</definedName>
    <definedName name="_xlnm._FilterDatabase" localSheetId="22" hidden="1">'ALUMNOS INFORMES T2 2022-2023'!$A$3:$AS$70</definedName>
    <definedName name="_xlnm._FilterDatabase" localSheetId="16" hidden="1">'ALUMNOS INFORMES T2 2023-2024'!$A$3:$AS$45</definedName>
    <definedName name="_xlnm._FilterDatabase" localSheetId="10" hidden="1">'ALUMNOS INFORMES T2 2024-2025'!$A$3:$AS$24</definedName>
    <definedName name="_xlnm._FilterDatabase" localSheetId="34" hidden="1">'ALUMNOS INFORMES T3 2020-2021'!$A$3:$AK$100</definedName>
    <definedName name="_xlnm._FilterDatabase" localSheetId="28" hidden="1">'ALUMNOS INFORMES T3 2021-2022'!$A$3:$AS$104</definedName>
    <definedName name="_xlnm._FilterDatabase" localSheetId="20" hidden="1">'ALUMNOS INFORMES T3 2022-2023'!$A$3:$AS$62</definedName>
    <definedName name="_xlnm._FilterDatabase" localSheetId="14" hidden="1">'ALUMNOS INFORMES T3 2023-2024'!$A$3:$AS$41</definedName>
    <definedName name="_xlnm._FilterDatabase" localSheetId="26" hidden="1">'ALUMNOS INFORMES VERANO 2022'!$A$3:$AJ$102</definedName>
    <definedName name="_xlnm.Print_Area" localSheetId="5">'HORARIO GENERADO'!$A$1:$K$29</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47" i="59" l="1"/>
  <c r="U46" i="59"/>
  <c r="U45" i="59"/>
  <c r="U44" i="59"/>
  <c r="U43" i="59"/>
  <c r="U42" i="59"/>
  <c r="U41" i="59"/>
  <c r="U40" i="59"/>
  <c r="U39" i="59"/>
  <c r="U38" i="59"/>
  <c r="U37" i="59"/>
  <c r="U36" i="59"/>
  <c r="U35" i="59"/>
  <c r="U34" i="59"/>
  <c r="U33" i="59"/>
  <c r="U32" i="59"/>
  <c r="U31" i="59"/>
  <c r="U30" i="59"/>
  <c r="U29" i="59"/>
  <c r="U28" i="59"/>
  <c r="U27" i="59"/>
  <c r="U26" i="59"/>
  <c r="U25" i="59"/>
  <c r="U24" i="59"/>
  <c r="U23" i="59"/>
  <c r="U22" i="59"/>
  <c r="U21" i="59"/>
  <c r="U20" i="59"/>
  <c r="U19" i="59"/>
  <c r="U18" i="59"/>
  <c r="U17" i="59"/>
  <c r="U16" i="59"/>
  <c r="U15" i="59"/>
  <c r="U14" i="59"/>
  <c r="U13" i="59"/>
  <c r="U12" i="59"/>
  <c r="U11" i="59"/>
  <c r="U10" i="59"/>
  <c r="U9" i="59"/>
  <c r="U8" i="59"/>
  <c r="U7" i="59"/>
  <c r="U6" i="59"/>
  <c r="U5" i="59"/>
  <c r="U4" i="59"/>
  <c r="U48" i="63"/>
  <c r="U47" i="63"/>
  <c r="U46" i="63"/>
  <c r="U45" i="63"/>
  <c r="U44" i="63"/>
  <c r="U43" i="63"/>
  <c r="U42" i="63"/>
  <c r="U41" i="63"/>
  <c r="U40" i="63"/>
  <c r="U39" i="63"/>
  <c r="U38" i="63"/>
  <c r="U37" i="63"/>
  <c r="U36" i="63"/>
  <c r="U35" i="63"/>
  <c r="U34" i="63"/>
  <c r="U33" i="63"/>
  <c r="U32" i="63"/>
  <c r="U31" i="63"/>
  <c r="U30" i="63"/>
  <c r="U29" i="63"/>
  <c r="U28" i="63"/>
  <c r="U27" i="63"/>
  <c r="U26" i="63"/>
  <c r="U25" i="63"/>
  <c r="U24" i="63"/>
  <c r="U23" i="63"/>
  <c r="U22" i="63"/>
  <c r="U21" i="63"/>
  <c r="U20" i="63"/>
  <c r="U19" i="63"/>
  <c r="U18" i="63"/>
  <c r="U17" i="63"/>
  <c r="U16" i="63"/>
  <c r="U15" i="63"/>
  <c r="U14" i="63"/>
  <c r="U13" i="63"/>
  <c r="U12" i="63"/>
  <c r="U11" i="63"/>
  <c r="U10" i="63"/>
  <c r="U9" i="63"/>
  <c r="U8" i="63"/>
  <c r="U7" i="63"/>
  <c r="U6" i="63"/>
  <c r="U5" i="63"/>
  <c r="U4" i="63"/>
  <c r="B2" i="63"/>
  <c r="B1" i="63"/>
  <c r="D1" i="62"/>
  <c r="B1" i="62"/>
  <c r="U41" i="61"/>
  <c r="U40" i="61"/>
  <c r="U39" i="61"/>
  <c r="U38" i="61"/>
  <c r="U37" i="61"/>
  <c r="U36" i="61"/>
  <c r="U35" i="61"/>
  <c r="U34" i="61"/>
  <c r="U33" i="61"/>
  <c r="U32" i="61"/>
  <c r="U31" i="61"/>
  <c r="U30" i="61"/>
  <c r="U29" i="61"/>
  <c r="U28" i="61"/>
  <c r="U27" i="61"/>
  <c r="U26" i="61"/>
  <c r="U25" i="61"/>
  <c r="U24" i="61"/>
  <c r="U23" i="61"/>
  <c r="U22" i="61"/>
  <c r="U21" i="61"/>
  <c r="U20" i="61"/>
  <c r="U19" i="61"/>
  <c r="U18" i="61"/>
  <c r="U17" i="61"/>
  <c r="U16" i="61"/>
  <c r="U15" i="61"/>
  <c r="U14" i="61"/>
  <c r="U13" i="61"/>
  <c r="U12" i="61"/>
  <c r="U11" i="61"/>
  <c r="U10" i="61"/>
  <c r="U9" i="61"/>
  <c r="U8" i="61"/>
  <c r="U7" i="61"/>
  <c r="U6" i="61"/>
  <c r="U5" i="61"/>
  <c r="U4" i="61"/>
  <c r="B2" i="61"/>
  <c r="B1" i="61"/>
  <c r="D1" i="60"/>
  <c r="B1" i="60"/>
  <c r="B2" i="59"/>
  <c r="B1" i="59"/>
  <c r="D1" i="58"/>
  <c r="B1" i="58"/>
  <c r="U47" i="47"/>
  <c r="U46" i="47"/>
  <c r="U45" i="47"/>
  <c r="U44" i="47"/>
  <c r="U43" i="47"/>
  <c r="U42" i="47"/>
  <c r="U41" i="47"/>
  <c r="U40" i="47"/>
  <c r="U39" i="47"/>
  <c r="U38" i="47"/>
  <c r="U37" i="47"/>
  <c r="U36" i="47"/>
  <c r="U35" i="47"/>
  <c r="U34" i="47"/>
  <c r="U33" i="47"/>
  <c r="U32" i="47"/>
  <c r="U31" i="47"/>
  <c r="U30" i="47"/>
  <c r="U29" i="47"/>
  <c r="U28" i="47"/>
  <c r="U27" i="47"/>
  <c r="U26" i="47"/>
  <c r="U25" i="47"/>
  <c r="U24" i="47"/>
  <c r="U23" i="47"/>
  <c r="U22" i="47"/>
  <c r="U21" i="47"/>
  <c r="U20" i="47"/>
  <c r="U19" i="47"/>
  <c r="U18" i="47"/>
  <c r="U17" i="47"/>
  <c r="U16" i="47"/>
  <c r="U15" i="47"/>
  <c r="U14" i="47"/>
  <c r="U13" i="47"/>
  <c r="U12" i="47"/>
  <c r="U11" i="47"/>
  <c r="U10" i="47"/>
  <c r="U9" i="47"/>
  <c r="U8" i="47"/>
  <c r="U7" i="47"/>
  <c r="U6" i="47"/>
  <c r="U5" i="47"/>
  <c r="U4" i="47"/>
  <c r="U132" i="57"/>
  <c r="U131" i="57"/>
  <c r="U130" i="57"/>
  <c r="U129" i="57"/>
  <c r="U128" i="57"/>
  <c r="U127" i="57"/>
  <c r="U126" i="57"/>
  <c r="U53" i="57"/>
  <c r="U52" i="57"/>
  <c r="U51" i="57"/>
  <c r="U50" i="57"/>
  <c r="U49" i="57"/>
  <c r="U48" i="57"/>
  <c r="U47" i="57"/>
  <c r="U46" i="57"/>
  <c r="U45" i="57"/>
  <c r="U44" i="57"/>
  <c r="U43" i="57"/>
  <c r="U42" i="57"/>
  <c r="U41" i="57"/>
  <c r="U40" i="57"/>
  <c r="U39" i="57"/>
  <c r="U38" i="57"/>
  <c r="U37" i="57"/>
  <c r="U36" i="57"/>
  <c r="U35" i="57"/>
  <c r="U34" i="57"/>
  <c r="U33" i="57"/>
  <c r="U32" i="57"/>
  <c r="U31" i="57"/>
  <c r="U30" i="57"/>
  <c r="U29" i="57"/>
  <c r="U28" i="57"/>
  <c r="U27" i="57"/>
  <c r="U26" i="57"/>
  <c r="U25" i="57"/>
  <c r="U24" i="57"/>
  <c r="U23" i="57"/>
  <c r="U22" i="57"/>
  <c r="U21" i="57"/>
  <c r="U20" i="57"/>
  <c r="U19" i="57"/>
  <c r="U18" i="57"/>
  <c r="U17" i="57"/>
  <c r="U16" i="57"/>
  <c r="U15" i="57"/>
  <c r="U14" i="57"/>
  <c r="U13" i="57"/>
  <c r="U12" i="57"/>
  <c r="U11" i="57"/>
  <c r="U10" i="57"/>
  <c r="U9" i="57"/>
  <c r="U8" i="57"/>
  <c r="U7" i="57"/>
  <c r="U6" i="57"/>
  <c r="U5" i="57"/>
  <c r="U4" i="57"/>
  <c r="B2" i="57"/>
  <c r="B1" i="57"/>
  <c r="D1" i="56"/>
  <c r="B1" i="56"/>
  <c r="U133" i="55"/>
  <c r="U132" i="55"/>
  <c r="U131" i="55"/>
  <c r="U130" i="55"/>
  <c r="U129" i="55"/>
  <c r="U128" i="55"/>
  <c r="U127" i="55"/>
  <c r="U40" i="55"/>
  <c r="U39" i="55"/>
  <c r="U38" i="55"/>
  <c r="U37" i="55"/>
  <c r="U36" i="55"/>
  <c r="U35" i="55"/>
  <c r="U34" i="55"/>
  <c r="U33" i="55"/>
  <c r="U32" i="55"/>
  <c r="U31" i="55"/>
  <c r="U30" i="55"/>
  <c r="U29" i="55"/>
  <c r="U28" i="55"/>
  <c r="U27" i="55"/>
  <c r="U26" i="55"/>
  <c r="U25" i="55"/>
  <c r="U24" i="55"/>
  <c r="U23" i="55"/>
  <c r="U22" i="55"/>
  <c r="U21" i="55"/>
  <c r="U20" i="55"/>
  <c r="U19" i="55"/>
  <c r="U18" i="55"/>
  <c r="U17" i="55"/>
  <c r="U16" i="55"/>
  <c r="U15" i="55"/>
  <c r="U14" i="55"/>
  <c r="U13" i="55"/>
  <c r="U12" i="55"/>
  <c r="U11" i="55"/>
  <c r="U10" i="55"/>
  <c r="U9" i="55"/>
  <c r="U8" i="55"/>
  <c r="U7" i="55"/>
  <c r="U6" i="55"/>
  <c r="U5" i="55"/>
  <c r="U4" i="55"/>
  <c r="B2" i="55"/>
  <c r="B1" i="55"/>
  <c r="D1" i="54"/>
  <c r="B1" i="54"/>
  <c r="D1" i="53" l="1"/>
  <c r="B1" i="53"/>
  <c r="U148" i="52"/>
  <c r="U147" i="52"/>
  <c r="U146" i="52"/>
  <c r="U145" i="52"/>
  <c r="U144" i="52"/>
  <c r="U143" i="52"/>
  <c r="U142" i="52"/>
  <c r="U53" i="52"/>
  <c r="U52" i="52"/>
  <c r="U51" i="52"/>
  <c r="U50" i="52"/>
  <c r="U49" i="52"/>
  <c r="U48" i="52"/>
  <c r="U47" i="52"/>
  <c r="U46" i="52"/>
  <c r="U45" i="52"/>
  <c r="U44" i="52"/>
  <c r="U43" i="52"/>
  <c r="U42" i="52"/>
  <c r="U41" i="52"/>
  <c r="U40" i="52"/>
  <c r="U39" i="52"/>
  <c r="U38" i="52"/>
  <c r="U37" i="52"/>
  <c r="U36" i="52"/>
  <c r="U35" i="52"/>
  <c r="U34" i="52"/>
  <c r="U33" i="52"/>
  <c r="U32" i="52"/>
  <c r="U31" i="52"/>
  <c r="U30" i="52"/>
  <c r="U29" i="52"/>
  <c r="U28" i="52"/>
  <c r="U27" i="52"/>
  <c r="U26" i="52"/>
  <c r="U25" i="52"/>
  <c r="U24" i="52"/>
  <c r="U23" i="52"/>
  <c r="U22" i="52"/>
  <c r="U21" i="52"/>
  <c r="U20" i="52"/>
  <c r="U19" i="52"/>
  <c r="U18" i="52"/>
  <c r="U17" i="52"/>
  <c r="U16" i="52"/>
  <c r="U15" i="52"/>
  <c r="U14" i="52"/>
  <c r="U13" i="52"/>
  <c r="U12" i="52"/>
  <c r="U11" i="52"/>
  <c r="U10" i="52"/>
  <c r="U9" i="52"/>
  <c r="U8" i="52"/>
  <c r="U7" i="52"/>
  <c r="U6" i="52"/>
  <c r="U5" i="52"/>
  <c r="U4" i="52"/>
  <c r="B2" i="52"/>
  <c r="B1" i="52"/>
  <c r="U54" i="51" l="1"/>
  <c r="U53" i="51"/>
  <c r="U52" i="51"/>
  <c r="U51" i="51"/>
  <c r="U50" i="51"/>
  <c r="U49" i="51"/>
  <c r="U48" i="51"/>
  <c r="U47" i="51"/>
  <c r="U46" i="51"/>
  <c r="U45" i="51"/>
  <c r="U44" i="51"/>
  <c r="U43" i="51"/>
  <c r="U42" i="51"/>
  <c r="U41" i="51"/>
  <c r="U40" i="51"/>
  <c r="U39" i="51"/>
  <c r="U38" i="51"/>
  <c r="U37" i="51"/>
  <c r="U36" i="51"/>
  <c r="U35" i="51"/>
  <c r="U34" i="51"/>
  <c r="U33" i="51"/>
  <c r="U32" i="51"/>
  <c r="U31" i="51"/>
  <c r="U30" i="51"/>
  <c r="U29" i="51"/>
  <c r="U28" i="51"/>
  <c r="U27" i="51"/>
  <c r="U26" i="51"/>
  <c r="U25" i="51"/>
  <c r="U24" i="51"/>
  <c r="U23" i="51"/>
  <c r="U22" i="51"/>
  <c r="U21" i="51"/>
  <c r="U20" i="51"/>
  <c r="U19" i="51"/>
  <c r="U18" i="51"/>
  <c r="U17" i="51"/>
  <c r="U16" i="51"/>
  <c r="U15" i="51"/>
  <c r="U14" i="51"/>
  <c r="U13" i="51"/>
  <c r="U12" i="51"/>
  <c r="U11" i="51"/>
  <c r="U10" i="51"/>
  <c r="U9" i="51"/>
  <c r="U8" i="51"/>
  <c r="U7" i="51"/>
  <c r="U6" i="51"/>
  <c r="U5" i="51"/>
  <c r="U4" i="51"/>
  <c r="B2" i="51"/>
  <c r="B1" i="51"/>
  <c r="D1" i="50"/>
  <c r="B1" i="50"/>
  <c r="P277" i="25" l="1"/>
  <c r="P178" i="25"/>
  <c r="D1" i="49" l="1"/>
  <c r="B1" i="49"/>
  <c r="U47" i="48"/>
  <c r="U46" i="48"/>
  <c r="U45" i="48"/>
  <c r="U44" i="48"/>
  <c r="U43" i="48"/>
  <c r="U42" i="48"/>
  <c r="U41" i="48"/>
  <c r="U40" i="48"/>
  <c r="U39" i="48"/>
  <c r="U38" i="48"/>
  <c r="U37" i="48"/>
  <c r="U36" i="48"/>
  <c r="U35" i="48"/>
  <c r="U34" i="48"/>
  <c r="U33" i="48"/>
  <c r="U32" i="48"/>
  <c r="U31" i="48"/>
  <c r="U30" i="48"/>
  <c r="U29" i="48"/>
  <c r="U28" i="48"/>
  <c r="U27" i="48"/>
  <c r="U26" i="48"/>
  <c r="U25" i="48"/>
  <c r="U24" i="48"/>
  <c r="U23" i="48"/>
  <c r="U22" i="48"/>
  <c r="U21" i="48"/>
  <c r="U20" i="48"/>
  <c r="U19" i="48"/>
  <c r="U18" i="48"/>
  <c r="U17" i="48"/>
  <c r="U16" i="48"/>
  <c r="U15" i="48"/>
  <c r="U14" i="48"/>
  <c r="U13" i="48"/>
  <c r="U12" i="48"/>
  <c r="U11" i="48"/>
  <c r="U10" i="48"/>
  <c r="U9" i="48"/>
  <c r="U8" i="48"/>
  <c r="U7" i="48"/>
  <c r="U6" i="48"/>
  <c r="U5" i="48"/>
  <c r="U4" i="48"/>
  <c r="B2" i="48"/>
  <c r="B1" i="48"/>
  <c r="B2" i="47" l="1"/>
  <c r="B1" i="47"/>
  <c r="U56" i="46"/>
  <c r="U55" i="46"/>
  <c r="U54" i="46"/>
  <c r="U53" i="46"/>
  <c r="U52" i="46"/>
  <c r="U51" i="46"/>
  <c r="U50" i="46"/>
  <c r="U49" i="46"/>
  <c r="U48" i="46"/>
  <c r="U47" i="46"/>
  <c r="U46" i="46"/>
  <c r="U45" i="46"/>
  <c r="U44" i="46"/>
  <c r="U43" i="46"/>
  <c r="U42" i="46"/>
  <c r="U41" i="46"/>
  <c r="U40" i="46"/>
  <c r="U39" i="46"/>
  <c r="U38" i="46"/>
  <c r="U37" i="46"/>
  <c r="U36" i="46"/>
  <c r="U35" i="46"/>
  <c r="U34" i="46"/>
  <c r="U33" i="46"/>
  <c r="U32" i="46"/>
  <c r="U31" i="46"/>
  <c r="U30" i="46"/>
  <c r="U29" i="46"/>
  <c r="U28" i="46"/>
  <c r="U27" i="46"/>
  <c r="U26" i="46"/>
  <c r="U25" i="46"/>
  <c r="U24" i="46"/>
  <c r="U23" i="46"/>
  <c r="U22" i="46"/>
  <c r="U21" i="46"/>
  <c r="U20" i="46"/>
  <c r="U19" i="46"/>
  <c r="U18" i="46"/>
  <c r="U17" i="46"/>
  <c r="U16" i="46"/>
  <c r="U15" i="46"/>
  <c r="U14" i="46"/>
  <c r="U13" i="46"/>
  <c r="U12" i="46"/>
  <c r="U11" i="46"/>
  <c r="U10" i="46"/>
  <c r="U9" i="46"/>
  <c r="U8" i="46"/>
  <c r="U7" i="46"/>
  <c r="U6" i="46"/>
  <c r="U5" i="46"/>
  <c r="U4" i="46"/>
  <c r="B2" i="46"/>
  <c r="B1" i="46"/>
  <c r="U5" i="35"/>
  <c r="P206" i="25" l="1"/>
  <c r="P250" i="25"/>
  <c r="P251" i="25"/>
  <c r="P252" i="25"/>
  <c r="P253" i="25"/>
  <c r="P254" i="25"/>
  <c r="P255" i="25"/>
  <c r="P256" i="25"/>
  <c r="P257" i="25"/>
  <c r="P258" i="25"/>
  <c r="P259" i="25"/>
  <c r="P260" i="25"/>
  <c r="P261" i="25"/>
  <c r="P262" i="25"/>
  <c r="P263" i="25"/>
  <c r="P264" i="25"/>
  <c r="P265" i="25"/>
  <c r="P266" i="25"/>
  <c r="P267" i="25"/>
  <c r="P268" i="25"/>
  <c r="P269" i="25"/>
  <c r="P270" i="25"/>
  <c r="P271" i="25"/>
  <c r="P272" i="25"/>
  <c r="P273" i="25"/>
  <c r="P274" i="25"/>
  <c r="P275" i="25"/>
  <c r="P276" i="25"/>
  <c r="P216" i="25"/>
  <c r="P217" i="25"/>
  <c r="P218" i="25"/>
  <c r="P219" i="25"/>
  <c r="P220" i="25"/>
  <c r="P221" i="25"/>
  <c r="P222" i="25"/>
  <c r="P223" i="25"/>
  <c r="P224" i="25"/>
  <c r="P225" i="25"/>
  <c r="P226" i="25"/>
  <c r="P227" i="25"/>
  <c r="P228" i="25"/>
  <c r="P229" i="25"/>
  <c r="P230" i="25"/>
  <c r="P231" i="25"/>
  <c r="P232" i="25"/>
  <c r="P233" i="25"/>
  <c r="P234" i="25"/>
  <c r="P235" i="25"/>
  <c r="P236" i="25"/>
  <c r="P237" i="25"/>
  <c r="P238" i="25"/>
  <c r="P239" i="25"/>
  <c r="P240" i="25"/>
  <c r="P241" i="25"/>
  <c r="P242" i="25"/>
  <c r="P243" i="25"/>
  <c r="P244" i="25"/>
  <c r="P245" i="25"/>
  <c r="P246" i="25"/>
  <c r="P247" i="25"/>
  <c r="P248" i="25"/>
  <c r="P249" i="25"/>
  <c r="P213" i="25"/>
  <c r="P214" i="25"/>
  <c r="P215" i="25"/>
  <c r="P200" i="25"/>
  <c r="P201" i="25"/>
  <c r="P202" i="25"/>
  <c r="P203" i="25"/>
  <c r="P204" i="25"/>
  <c r="P205" i="25"/>
  <c r="P207" i="25"/>
  <c r="P208" i="25"/>
  <c r="P209" i="25"/>
  <c r="P210" i="25"/>
  <c r="P211" i="25"/>
  <c r="P212" i="25"/>
  <c r="P199" i="25"/>
  <c r="P3" i="25"/>
  <c r="P2" i="25"/>
  <c r="P4" i="25"/>
  <c r="P5" i="25"/>
  <c r="P6" i="25"/>
  <c r="P7" i="25"/>
  <c r="P8" i="25"/>
  <c r="P9" i="25"/>
  <c r="P10" i="25"/>
  <c r="P11" i="25"/>
  <c r="P12" i="25"/>
  <c r="P13" i="25"/>
  <c r="P14" i="25"/>
  <c r="P15" i="25"/>
  <c r="P16" i="25"/>
  <c r="P17" i="25"/>
  <c r="P18" i="25"/>
  <c r="P19" i="25"/>
  <c r="P20" i="25"/>
  <c r="P21" i="25"/>
  <c r="P22" i="25"/>
  <c r="P23" i="25"/>
  <c r="P24" i="25"/>
  <c r="P25" i="25"/>
  <c r="P26" i="25"/>
  <c r="P27" i="25"/>
  <c r="P28" i="25"/>
  <c r="P29" i="25"/>
  <c r="P30" i="25"/>
  <c r="P31" i="25"/>
  <c r="P32" i="25"/>
  <c r="P33" i="25"/>
  <c r="P34" i="25"/>
  <c r="P35" i="25"/>
  <c r="P36" i="25"/>
  <c r="P37" i="25"/>
  <c r="P38" i="25"/>
  <c r="P39" i="25"/>
  <c r="P40" i="25"/>
  <c r="P41" i="25"/>
  <c r="P42" i="25"/>
  <c r="P43" i="25"/>
  <c r="P44" i="25"/>
  <c r="P45" i="25"/>
  <c r="P46" i="25"/>
  <c r="P47" i="25"/>
  <c r="P48" i="25"/>
  <c r="P49" i="25"/>
  <c r="P50" i="25"/>
  <c r="P51" i="25"/>
  <c r="P52" i="25"/>
  <c r="P53" i="25"/>
  <c r="P54" i="25"/>
  <c r="P55" i="25"/>
  <c r="P56" i="25"/>
  <c r="P57" i="25"/>
  <c r="P58" i="25"/>
  <c r="P59" i="25"/>
  <c r="P60" i="25"/>
  <c r="P61" i="25"/>
  <c r="P62" i="25"/>
  <c r="P63" i="25"/>
  <c r="P64" i="25"/>
  <c r="P65" i="25"/>
  <c r="P66" i="25"/>
  <c r="P67" i="25"/>
  <c r="P68" i="25"/>
  <c r="P69" i="25"/>
  <c r="P70" i="25"/>
  <c r="P71" i="25"/>
  <c r="P72" i="25"/>
  <c r="P73" i="25"/>
  <c r="P74" i="25"/>
  <c r="P75" i="25"/>
  <c r="P76" i="25"/>
  <c r="P77" i="25"/>
  <c r="P78" i="25"/>
  <c r="P79" i="25"/>
  <c r="P80" i="25"/>
  <c r="P81" i="25"/>
  <c r="P82" i="25"/>
  <c r="P83" i="25"/>
  <c r="P84" i="25"/>
  <c r="P85" i="25"/>
  <c r="P86" i="25"/>
  <c r="P87" i="25"/>
  <c r="P88" i="25"/>
  <c r="P89" i="25"/>
  <c r="P90" i="25"/>
  <c r="P91" i="25"/>
  <c r="P92" i="25"/>
  <c r="P93" i="25"/>
  <c r="P94" i="25"/>
  <c r="P95" i="25"/>
  <c r="P96" i="25"/>
  <c r="P97" i="25"/>
  <c r="P98" i="25"/>
  <c r="P99" i="25"/>
  <c r="P100" i="25"/>
  <c r="P101" i="25"/>
  <c r="P102" i="25"/>
  <c r="P103" i="25"/>
  <c r="P104" i="25"/>
  <c r="P105" i="25"/>
  <c r="P106" i="25"/>
  <c r="P107" i="25"/>
  <c r="P108" i="25"/>
  <c r="P109" i="25"/>
  <c r="P110" i="25"/>
  <c r="P111" i="25"/>
  <c r="P112" i="25"/>
  <c r="P113" i="25"/>
  <c r="P114" i="25"/>
  <c r="P115" i="25"/>
  <c r="P116" i="25"/>
  <c r="P117" i="25"/>
  <c r="P118" i="25"/>
  <c r="P119" i="25"/>
  <c r="P120" i="25"/>
  <c r="P121" i="25"/>
  <c r="P122" i="25"/>
  <c r="P123" i="25"/>
  <c r="P124" i="25"/>
  <c r="P125" i="25"/>
  <c r="P126" i="25"/>
  <c r="P127" i="25"/>
  <c r="P128" i="25"/>
  <c r="P129" i="25"/>
  <c r="P130" i="25"/>
  <c r="P131" i="25"/>
  <c r="P132" i="25"/>
  <c r="P133" i="25"/>
  <c r="P134" i="25"/>
  <c r="P135" i="25"/>
  <c r="P136" i="25"/>
  <c r="P137" i="25"/>
  <c r="P138" i="25"/>
  <c r="P139" i="25"/>
  <c r="P140" i="25"/>
  <c r="P141" i="25"/>
  <c r="P142" i="25"/>
  <c r="P143" i="25"/>
  <c r="P144" i="25"/>
  <c r="P145" i="25"/>
  <c r="P146" i="25"/>
  <c r="P147" i="25"/>
  <c r="P148" i="25"/>
  <c r="P149" i="25"/>
  <c r="P150" i="25"/>
  <c r="P151" i="25"/>
  <c r="P152" i="25"/>
  <c r="P153" i="25"/>
  <c r="P154" i="25"/>
  <c r="P155" i="25"/>
  <c r="P156" i="25"/>
  <c r="P157" i="25"/>
  <c r="P158" i="25"/>
  <c r="P159" i="25"/>
  <c r="P160" i="25"/>
  <c r="P161" i="25"/>
  <c r="P162" i="25"/>
  <c r="P163" i="25"/>
  <c r="P164" i="25"/>
  <c r="P165" i="25"/>
  <c r="P166" i="25"/>
  <c r="P167" i="25"/>
  <c r="P168" i="25"/>
  <c r="P169" i="25"/>
  <c r="P170" i="25"/>
  <c r="P171" i="25"/>
  <c r="P172" i="25"/>
  <c r="P173" i="25"/>
  <c r="P174" i="25"/>
  <c r="P175" i="25"/>
  <c r="P176" i="25"/>
  <c r="P177" i="25"/>
  <c r="P179" i="25"/>
  <c r="P180" i="25"/>
  <c r="P181" i="25"/>
  <c r="P182" i="25"/>
  <c r="P183" i="25"/>
  <c r="P184" i="25"/>
  <c r="P185" i="25"/>
  <c r="P186" i="25"/>
  <c r="P187" i="25"/>
  <c r="P188" i="25"/>
  <c r="P189" i="25"/>
  <c r="P190" i="25"/>
  <c r="P191" i="25"/>
  <c r="P192" i="25"/>
  <c r="P193" i="25"/>
  <c r="P194" i="25"/>
  <c r="P195" i="25"/>
  <c r="P196" i="25"/>
  <c r="P197" i="25"/>
  <c r="P198" i="25"/>
  <c r="U16" i="35"/>
  <c r="U15" i="35"/>
  <c r="U14" i="35"/>
  <c r="U13" i="35"/>
  <c r="U12" i="35"/>
  <c r="U11" i="35"/>
  <c r="U9" i="35"/>
  <c r="U7" i="35"/>
  <c r="U6" i="35"/>
  <c r="U4" i="35"/>
  <c r="U58" i="45"/>
  <c r="U57" i="45"/>
  <c r="U56" i="45"/>
  <c r="U55" i="45"/>
  <c r="U54" i="45"/>
  <c r="U53" i="45"/>
  <c r="U52" i="45"/>
  <c r="U51" i="45"/>
  <c r="U50" i="45"/>
  <c r="U49" i="45"/>
  <c r="U48" i="45"/>
  <c r="U47" i="45"/>
  <c r="U46" i="45"/>
  <c r="U45" i="45"/>
  <c r="U44" i="45"/>
  <c r="U43" i="45"/>
  <c r="U42" i="45"/>
  <c r="U41" i="45"/>
  <c r="U40" i="45"/>
  <c r="U39" i="45"/>
  <c r="U38" i="45"/>
  <c r="U37" i="45"/>
  <c r="U36" i="45"/>
  <c r="U35" i="45"/>
  <c r="U34" i="45"/>
  <c r="U33" i="45"/>
  <c r="U32" i="45"/>
  <c r="U31" i="45"/>
  <c r="U30" i="45"/>
  <c r="U29" i="45"/>
  <c r="U28" i="45"/>
  <c r="U27" i="45"/>
  <c r="U26" i="45"/>
  <c r="U25" i="45"/>
  <c r="U24" i="45"/>
  <c r="U23" i="45"/>
  <c r="U22" i="45"/>
  <c r="U21" i="45"/>
  <c r="U20" i="45"/>
  <c r="U19" i="45"/>
  <c r="U18" i="45"/>
  <c r="U17" i="45"/>
  <c r="U16" i="45"/>
  <c r="U15" i="45"/>
  <c r="U14" i="45"/>
  <c r="U13" i="45"/>
  <c r="U12" i="45"/>
  <c r="U11" i="45"/>
  <c r="U10" i="45"/>
  <c r="U9" i="45"/>
  <c r="U8" i="45"/>
  <c r="U7" i="45"/>
  <c r="U6" i="45"/>
  <c r="U5" i="45"/>
  <c r="U4" i="45"/>
  <c r="B2" i="45"/>
  <c r="B1" i="45"/>
  <c r="D1" i="44"/>
  <c r="B1" i="44"/>
  <c r="U56" i="35" l="1"/>
  <c r="U55" i="35"/>
  <c r="U54" i="35"/>
  <c r="U53" i="35"/>
  <c r="U52" i="35"/>
  <c r="U51" i="35"/>
  <c r="U50" i="35"/>
  <c r="U49" i="35"/>
  <c r="U48" i="35"/>
  <c r="U47" i="35"/>
  <c r="U46" i="35"/>
  <c r="U45" i="35"/>
  <c r="U44" i="35"/>
  <c r="U43" i="35"/>
  <c r="U42" i="35"/>
  <c r="U41" i="35"/>
  <c r="U40" i="35"/>
  <c r="U39" i="35"/>
  <c r="U38" i="35"/>
  <c r="U37" i="35"/>
  <c r="U36" i="35"/>
  <c r="U35" i="35"/>
  <c r="U34" i="35"/>
  <c r="U33" i="35"/>
  <c r="U32" i="35"/>
  <c r="U31" i="35"/>
  <c r="U30" i="35"/>
  <c r="U29" i="35"/>
  <c r="U28" i="35"/>
  <c r="U27" i="35"/>
  <c r="U26" i="35"/>
  <c r="U25" i="35"/>
  <c r="U24" i="35"/>
  <c r="U23" i="35"/>
  <c r="U22" i="35"/>
  <c r="U21" i="35"/>
  <c r="U20" i="35"/>
  <c r="U19" i="35"/>
  <c r="U17" i="35"/>
  <c r="U10" i="35"/>
  <c r="U18" i="35"/>
  <c r="U8" i="35"/>
  <c r="D1" i="43" l="1"/>
  <c r="B1" i="43"/>
  <c r="U54" i="42"/>
  <c r="U53" i="42"/>
  <c r="U52" i="42"/>
  <c r="U51" i="42"/>
  <c r="U50" i="42"/>
  <c r="U49" i="42"/>
  <c r="U48" i="42"/>
  <c r="U47" i="42"/>
  <c r="U46" i="42"/>
  <c r="U45" i="42"/>
  <c r="U44" i="42"/>
  <c r="U43" i="42"/>
  <c r="U42" i="42"/>
  <c r="U41" i="42"/>
  <c r="U40" i="42"/>
  <c r="U39" i="42"/>
  <c r="U38" i="42"/>
  <c r="U37" i="42"/>
  <c r="U36" i="42"/>
  <c r="U35" i="42"/>
  <c r="U34" i="42"/>
  <c r="U33" i="42"/>
  <c r="U32" i="42"/>
  <c r="U31" i="42"/>
  <c r="U30" i="42"/>
  <c r="U29" i="42"/>
  <c r="U28" i="42"/>
  <c r="U27" i="42"/>
  <c r="U26" i="42"/>
  <c r="U25" i="42"/>
  <c r="U24" i="42"/>
  <c r="U23" i="42"/>
  <c r="U22" i="42"/>
  <c r="U21" i="42"/>
  <c r="U20" i="42"/>
  <c r="U19" i="42"/>
  <c r="U18" i="42"/>
  <c r="U17" i="42"/>
  <c r="U16" i="42"/>
  <c r="U15" i="42"/>
  <c r="U14" i="42"/>
  <c r="U13" i="42"/>
  <c r="U12" i="42"/>
  <c r="U11" i="42"/>
  <c r="U10" i="42"/>
  <c r="U9" i="42"/>
  <c r="U8" i="42"/>
  <c r="U7" i="42"/>
  <c r="U6" i="42"/>
  <c r="U5" i="42"/>
  <c r="U4" i="42"/>
  <c r="B2" i="42"/>
  <c r="B1" i="42"/>
  <c r="D1" i="41" l="1"/>
  <c r="B1" i="41"/>
  <c r="U50" i="40"/>
  <c r="U49" i="40"/>
  <c r="U48" i="40"/>
  <c r="U47" i="40"/>
  <c r="U46" i="40"/>
  <c r="U45" i="40"/>
  <c r="U44" i="40"/>
  <c r="U43" i="40"/>
  <c r="U42" i="40"/>
  <c r="U41" i="40"/>
  <c r="U40" i="40"/>
  <c r="U39" i="40"/>
  <c r="U38" i="40"/>
  <c r="U37" i="40"/>
  <c r="U36" i="40"/>
  <c r="U35" i="40"/>
  <c r="U34" i="40"/>
  <c r="U33" i="40"/>
  <c r="U32" i="40"/>
  <c r="U31" i="40"/>
  <c r="U30" i="40"/>
  <c r="U29" i="40"/>
  <c r="U28" i="40"/>
  <c r="U27" i="40"/>
  <c r="U26" i="40"/>
  <c r="U25" i="40"/>
  <c r="U24" i="40"/>
  <c r="U23" i="40"/>
  <c r="U22" i="40"/>
  <c r="U21" i="40"/>
  <c r="U20" i="40"/>
  <c r="U19" i="40"/>
  <c r="U18" i="40"/>
  <c r="U17" i="40"/>
  <c r="U16" i="40"/>
  <c r="U15" i="40"/>
  <c r="U14" i="40"/>
  <c r="U13" i="40"/>
  <c r="U12" i="40"/>
  <c r="U11" i="40"/>
  <c r="U10" i="40"/>
  <c r="U9" i="40"/>
  <c r="U8" i="40"/>
  <c r="U7" i="40"/>
  <c r="U6" i="40"/>
  <c r="U5" i="40"/>
  <c r="U4" i="40"/>
  <c r="B2" i="40"/>
  <c r="B1" i="40"/>
  <c r="D1" i="39" l="1"/>
  <c r="B1" i="39"/>
  <c r="U47" i="38"/>
  <c r="U46" i="38"/>
  <c r="U45" i="38"/>
  <c r="U44" i="38"/>
  <c r="U43" i="38"/>
  <c r="U42" i="38"/>
  <c r="U41" i="38"/>
  <c r="U40" i="38"/>
  <c r="U39" i="38"/>
  <c r="U38" i="38"/>
  <c r="U37" i="38"/>
  <c r="U36" i="38"/>
  <c r="U35" i="38"/>
  <c r="U34" i="38"/>
  <c r="U33" i="38"/>
  <c r="U32" i="38"/>
  <c r="U31" i="38"/>
  <c r="U30" i="38"/>
  <c r="U29" i="38"/>
  <c r="U28" i="38"/>
  <c r="U27" i="38"/>
  <c r="U26" i="38"/>
  <c r="U25" i="38"/>
  <c r="U24" i="38"/>
  <c r="U23" i="38"/>
  <c r="U22" i="38"/>
  <c r="U21" i="38"/>
  <c r="U20" i="38"/>
  <c r="U19" i="38"/>
  <c r="U18" i="38"/>
  <c r="U17" i="38"/>
  <c r="U16" i="38"/>
  <c r="U15" i="38"/>
  <c r="U14" i="38"/>
  <c r="U13" i="38"/>
  <c r="U12" i="38"/>
  <c r="U11" i="38"/>
  <c r="U10" i="38"/>
  <c r="U9" i="38"/>
  <c r="U8" i="38"/>
  <c r="U7" i="38"/>
  <c r="U6" i="38"/>
  <c r="U5" i="38"/>
  <c r="U4" i="38"/>
  <c r="B2" i="38"/>
  <c r="B1" i="38"/>
  <c r="U51" i="37" l="1"/>
  <c r="U50" i="37"/>
  <c r="U49" i="37"/>
  <c r="U48" i="37"/>
  <c r="U47" i="37"/>
  <c r="U46" i="37"/>
  <c r="U45" i="37"/>
  <c r="U44" i="37"/>
  <c r="U43" i="37"/>
  <c r="U42" i="37"/>
  <c r="U41" i="37"/>
  <c r="U40" i="37"/>
  <c r="U39" i="37"/>
  <c r="U38" i="37"/>
  <c r="U37" i="37"/>
  <c r="U36" i="37"/>
  <c r="U35" i="37"/>
  <c r="U34" i="37"/>
  <c r="U33" i="37"/>
  <c r="U32" i="37"/>
  <c r="U31" i="37"/>
  <c r="U30" i="37"/>
  <c r="U29" i="37"/>
  <c r="U28" i="37"/>
  <c r="U27" i="37"/>
  <c r="U26" i="37"/>
  <c r="U25" i="37"/>
  <c r="U24" i="37"/>
  <c r="U23" i="37"/>
  <c r="U22" i="37"/>
  <c r="U21" i="37"/>
  <c r="U20" i="37"/>
  <c r="U19" i="37"/>
  <c r="U18" i="37"/>
  <c r="U17" i="37"/>
  <c r="U16" i="37"/>
  <c r="U15" i="37"/>
  <c r="U14" i="37"/>
  <c r="U13" i="37"/>
  <c r="U12" i="37"/>
  <c r="U11" i="37"/>
  <c r="U10" i="37"/>
  <c r="U9" i="37"/>
  <c r="U8" i="37"/>
  <c r="U7" i="37"/>
  <c r="U6" i="37"/>
  <c r="U5" i="37"/>
  <c r="U4" i="37"/>
  <c r="B2" i="37"/>
  <c r="B1" i="37"/>
  <c r="D1" i="36"/>
  <c r="B1" i="36"/>
  <c r="B2" i="35" l="1"/>
  <c r="B1" i="35"/>
  <c r="D1" i="34"/>
  <c r="B1" i="34"/>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U8" i="32"/>
  <c r="U7" i="32"/>
  <c r="U6" i="32"/>
  <c r="U5" i="32"/>
  <c r="U4" i="32"/>
  <c r="B2" i="32"/>
  <c r="B1" i="32"/>
  <c r="D1" i="30"/>
  <c r="B1" i="30"/>
  <c r="F10" i="1" l="1"/>
  <c r="F11" i="1" l="1"/>
  <c r="F12" i="1" l="1"/>
  <c r="Q3" i="11" l="1"/>
  <c r="B1" i="14" l="1"/>
  <c r="B1" i="10" l="1"/>
  <c r="D1"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130ACBC2-621B-4FE6-8582-6AED3F6609A2}">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94BF3786-DAC5-482F-AB9B-980C6224747A}">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C1886EFE-7431-4079-BC36-D63DC5606B95}">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3244C6D4-9C81-4FD5-B529-A9787BC86C2E}">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2F31BA66-97C8-4EFE-9FA9-FCB8EFB64B38}">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068A31F4-BFC2-4331-87C4-1C4F817010B2}">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00000000-0006-0000-0300-00000100000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00000000-0006-0000-0300-000002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11EFC4FB-42F4-4669-8A36-BD45DC35A77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645C912-6689-4F82-8FD1-69A760FCCE62}">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5DDB0A7A-4498-47B2-AEBE-0FC9B374B7EA}">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8E45D930-76E9-4B8D-826B-68E2C3217B9B}">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ADDD1669-D7BA-4ADA-A200-BC8949848A4F}">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18E887B-9D26-47BA-9A3E-D2F5EE74B426}">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62040DD7-97CA-41F3-8BF6-8D22F552905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E66F3A67-76C9-4DE8-85DC-653A77AA291E}">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Ken Vera Chan</author>
  </authors>
  <commentList>
    <comment ref="A1" authorId="0" shapeId="0" xr:uid="{3CDB013A-CDF0-46B5-A72F-5025C1F93A20}">
      <text>
        <r>
          <rPr>
            <b/>
            <sz val="9"/>
            <color indexed="81"/>
            <rFont val="Tahoma"/>
            <family val="2"/>
          </rPr>
          <t xml:space="preserve">Rasselin Wissangel Rousher:
Para las imágenes del protecto
</t>
        </r>
        <r>
          <rPr>
            <sz val="9"/>
            <color indexed="81"/>
            <rFont val="Tahoma"/>
            <family val="2"/>
          </rPr>
          <t xml:space="preserve">
https://lasmatematicas.eu/examenes-de-matematicas-aplicadas-a-las-ciencias-sociales-i-1o-de-bachillerato/</t>
        </r>
      </text>
    </comment>
    <comment ref="D2" authorId="1" shapeId="0" xr:uid="{67709430-0361-4F5A-B43C-C2C83043551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Rasselin Wissangel Rousher</author>
  </authors>
  <commentList>
    <comment ref="B24" authorId="0" shapeId="0" xr:uid="{B43C24FF-E8ED-4F36-A48C-3A747B6CBAA6}">
      <text>
        <r>
          <rPr>
            <b/>
            <sz val="9"/>
            <color indexed="81"/>
            <rFont val="Tahoma"/>
            <family val="2"/>
          </rPr>
          <t xml:space="preserve">Rasselin Wissangel Rousher: Rasselin Wissangel Rousher: Tiene que recuperar física, química y matemáticas de 1 bachillerato
</t>
        </r>
        <r>
          <rPr>
            <sz val="9"/>
            <color indexed="81"/>
            <rFont val="Tahoma"/>
            <family val="2"/>
          </rPr>
          <t xml:space="preserve">
</t>
        </r>
      </text>
    </comment>
    <comment ref="B43" authorId="0" shapeId="0" xr:uid="{F4B152AE-4BBD-4D8B-A4EB-24DA48B21E48}">
      <text>
        <r>
          <rPr>
            <b/>
            <sz val="9"/>
            <color indexed="81"/>
            <rFont val="Tahoma"/>
            <family val="2"/>
          </rPr>
          <t>Rasselin Wissangel Rousher: Tiene que recuperar física, química y matemáticas de 1 bachillerato</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Ken Vera Chan</author>
    <author>Rasselin Wissangel Rousher</author>
  </authors>
  <commentList>
    <comment ref="D2" authorId="0" shapeId="0" xr:uid="{00000000-0006-0000-0A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 ref="B4" authorId="1" shapeId="0" xr:uid="{00000000-0006-0000-0A00-000002000000}">
      <text>
        <r>
          <rPr>
            <b/>
            <sz val="9"/>
            <color indexed="81"/>
            <rFont val="Tahoma"/>
            <family val="2"/>
          </rPr>
          <t>Rasselin Wissangel Rousher:
EN AMARILLO LOS PENDIENTES DE EXAMINAR, LUEGO ANOTAR SUS NOTAS Y BORRAR ESTE MENSAJE</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Ken Vera Chan</author>
    <author>Rasselin Wissangel Rousher</author>
  </authors>
  <commentList>
    <comment ref="D2" authorId="0" shapeId="0" xr:uid="{00000000-0006-0000-0C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 ref="B4" authorId="1" shapeId="0" xr:uid="{00000000-0006-0000-0C00-000002000000}">
      <text>
        <r>
          <rPr>
            <b/>
            <sz val="9"/>
            <color indexed="81"/>
            <rFont val="Tahoma"/>
            <family val="2"/>
          </rPr>
          <t>Rasselin Wissangel Rousher:
EN AMARILLO LOS PENDIENTES DE EXAMINAR, LUEGO ANOTAR SUS NOTAS Y BORRAR ESTE MENSAJE</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0E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10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D2" authorId="0" shapeId="0" xr:uid="{00000000-0006-0000-1200-000001000000}">
      <text>
        <r>
          <rPr>
            <b/>
            <sz val="9"/>
            <color indexed="81"/>
            <rFont val="Tahoma"/>
            <family val="2"/>
          </rPr>
          <t>ALUMNOS PARTICULARES Y EMPRESAS:
A) ALUMNOS DE EXCEL FARMACIA:
------------------------------
1) Inicio Windows: carpetas, ficheros, pantallazo, teclas rápidas. Excel operaciones básicas y autosuma.
2) Uso de filtros para datos, uso función SI con colores después
B) ALUMNA CANDELA EXCEL:
-------------------------
1) Inicio excel y operaciones básicas
2) Uso de la función SI
C) ALUMNO PABLO EXCEL:
-----------------------
1) Word visto completamente e inicio de Excel con operaciones básicas
2) Uso de la función SI
3) Empleo de gráficas de datos y tablas
4) Validación de datos
D) ALUMNA ALBA FP DIBUJO TÉCNICO:
-----------------------------------
1) TANGENCIAS Y PIEZAS SACAR VISTAS AXONOMETRICO Y CREAR PIEZA DESDE LAS VISTAS
2) EJERCICIOS DE TANGENCIAS Y TEORÍA DE DIFERENTES TANGENCIAS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Ken Vera Chan</author>
  </authors>
  <commentList>
    <comment ref="Z10" authorId="0" shapeId="0" xr:uid="{00000000-0006-0000-1500-000001000000}">
      <text>
        <r>
          <rPr>
            <b/>
            <sz val="9"/>
            <color indexed="81"/>
            <rFont val="Tahoma"/>
            <family val="2"/>
          </rPr>
          <t>Ken Vera Chan:</t>
        </r>
        <r>
          <rPr>
            <sz val="9"/>
            <color indexed="81"/>
            <rFont val="Tahoma"/>
            <family val="2"/>
          </rPr>
          <t xml:space="preserve">
COMENTA QUE TUVO DESPISTES EN SUS OPERACIONES Y DEJÓ TEORÍA EN BLANCO</t>
        </r>
      </text>
    </comment>
    <comment ref="AD12" authorId="0" shapeId="0" xr:uid="{00000000-0006-0000-1500-000002000000}">
      <text>
        <r>
          <rPr>
            <b/>
            <sz val="9"/>
            <color indexed="81"/>
            <rFont val="Tahoma"/>
            <family val="2"/>
          </rPr>
          <t>Ken Vera Chan:</t>
        </r>
        <r>
          <rPr>
            <sz val="9"/>
            <color indexed="81"/>
            <rFont val="Tahoma"/>
            <family val="2"/>
          </rPr>
          <t xml:space="preserve">
LE HA COSTADO SACARLO PERO PONE MUCHO EMPEÑO</t>
        </r>
      </text>
    </comment>
    <comment ref="AF12" authorId="0" shapeId="0" xr:uid="{00000000-0006-0000-1500-000003000000}">
      <text>
        <r>
          <rPr>
            <b/>
            <sz val="9"/>
            <color indexed="81"/>
            <rFont val="Tahoma"/>
            <family val="2"/>
          </rPr>
          <t>Ken Vera Chan:</t>
        </r>
        <r>
          <rPr>
            <sz val="9"/>
            <color indexed="81"/>
            <rFont val="Tahoma"/>
            <family val="2"/>
          </rPr>
          <t xml:space="preserve">
EXAMEN QUE VALÍA 5% SOBRE LA NOTA FINAL PORQUE ERA CONTROL RUTINARIO DE UNA SOLA PREGUNTA</t>
        </r>
      </text>
    </comment>
    <comment ref="Z19" authorId="0" shapeId="0" xr:uid="{00000000-0006-0000-1500-000004000000}">
      <text>
        <r>
          <rPr>
            <b/>
            <sz val="9"/>
            <color indexed="81"/>
            <rFont val="Tahoma"/>
            <family val="2"/>
          </rPr>
          <t>Ken Vera Chan:</t>
        </r>
        <r>
          <rPr>
            <sz val="9"/>
            <color indexed="81"/>
            <rFont val="Tahoma"/>
            <family val="2"/>
          </rPr>
          <t xml:space="preserve">
SUSPENSO POR FALTA DE TEORIA O MEJOR EXPLICACION TEORICA DE LOS CONCEPTOS PEDIDOS EN EXAMEN Y BAJADA DE PUNTOS POR FALLO EN OPERACIONES</t>
        </r>
      </text>
    </comment>
    <comment ref="AH29" authorId="0" shapeId="0" xr:uid="{00000000-0006-0000-1500-000005000000}">
      <text>
        <r>
          <rPr>
            <b/>
            <sz val="9"/>
            <color indexed="81"/>
            <rFont val="Tahoma"/>
            <family val="2"/>
          </rPr>
          <t>Ken Vera Chan:</t>
        </r>
        <r>
          <rPr>
            <sz val="9"/>
            <color indexed="81"/>
            <rFont val="Tahoma"/>
            <family val="2"/>
          </rPr>
          <t xml:space="preserve">
EXAMEN QUE VALÍA 5% SOBRE LA NOTA FINAL PORQUE ERA CONTROL RUTINARIO DE UNA SOLA PREGUNTA</t>
        </r>
      </text>
    </comment>
  </commentList>
</comments>
</file>

<file path=xl/sharedStrings.xml><?xml version="1.0" encoding="utf-8"?>
<sst xmlns="http://schemas.openxmlformats.org/spreadsheetml/2006/main" count="11609" uniqueCount="1153">
  <si>
    <t>CURSO</t>
  </si>
  <si>
    <t>ASIGNATURA</t>
  </si>
  <si>
    <t>Nº</t>
  </si>
  <si>
    <t>APELLIDO</t>
  </si>
  <si>
    <t>2 ESO</t>
  </si>
  <si>
    <t>JUEVES</t>
  </si>
  <si>
    <t>4 ESO</t>
  </si>
  <si>
    <t>3 ESO</t>
  </si>
  <si>
    <t>MARTES</t>
  </si>
  <si>
    <t>2 BACHILLERATO</t>
  </si>
  <si>
    <t>LUNES</t>
  </si>
  <si>
    <t>HORA</t>
  </si>
  <si>
    <t>DIA</t>
  </si>
  <si>
    <t>VIERNES</t>
  </si>
  <si>
    <t>1 ESO</t>
  </si>
  <si>
    <t>1 BACHILLERATO</t>
  </si>
  <si>
    <t>FECHA:</t>
  </si>
  <si>
    <t>HORARIO DE CIENCIAS ESO Y BACHILLERATO</t>
  </si>
  <si>
    <t>A</t>
  </si>
  <si>
    <t>DIA SEMANA:</t>
  </si>
  <si>
    <t>NOMBRE:</t>
  </si>
  <si>
    <t>CURSO:</t>
  </si>
  <si>
    <t>HORA:</t>
  </si>
  <si>
    <t>ASISTENCIA</t>
  </si>
  <si>
    <t>ALUMNO</t>
  </si>
  <si>
    <t>16:00-17:00</t>
  </si>
  <si>
    <t>17:00-18:00</t>
  </si>
  <si>
    <t>18:00-19:00</t>
  </si>
  <si>
    <t>19:00-20:00</t>
  </si>
  <si>
    <t>20:00-21:00</t>
  </si>
  <si>
    <t>NOTAS DIA ANTERIOR (TAREAS O EXÁMEN)</t>
  </si>
  <si>
    <t>Elsa Escaño</t>
  </si>
  <si>
    <t>Iker Nieto</t>
  </si>
  <si>
    <t>Gabriela Martín</t>
  </si>
  <si>
    <t>Juan Velázquez</t>
  </si>
  <si>
    <t>Mariola Tomillo</t>
  </si>
  <si>
    <t>Priscila Delgado</t>
  </si>
  <si>
    <t>Marina de la Cruz</t>
  </si>
  <si>
    <t>Rocío Velázquez</t>
  </si>
  <si>
    <t>Andrea Santana</t>
  </si>
  <si>
    <t>HORAS</t>
  </si>
  <si>
    <t>MIERCOLES</t>
  </si>
  <si>
    <t>CONTADOR</t>
  </si>
  <si>
    <t>Sara de Inés</t>
  </si>
  <si>
    <t xml:space="preserve">Elisa Díez </t>
  </si>
  <si>
    <t>Manuel Malo</t>
  </si>
  <si>
    <t>Daniel Santiago</t>
  </si>
  <si>
    <t>María Prieto</t>
  </si>
  <si>
    <t>César Asensio</t>
  </si>
  <si>
    <t>Adriana Arias</t>
  </si>
  <si>
    <t>Sergio Calvo</t>
  </si>
  <si>
    <t>Luis Gallardo</t>
  </si>
  <si>
    <t>Rodrigo Arranz</t>
  </si>
  <si>
    <t xml:space="preserve">Francisco Tauler  </t>
  </si>
  <si>
    <t>David San José mate</t>
  </si>
  <si>
    <t xml:space="preserve">Juan de la Fuente </t>
  </si>
  <si>
    <t>Marcos González</t>
  </si>
  <si>
    <t>Pablo Muñoz</t>
  </si>
  <si>
    <t>Laura Martínez</t>
  </si>
  <si>
    <t>Diego Fernández</t>
  </si>
  <si>
    <t>Paula Miguel</t>
  </si>
  <si>
    <t>Lucía Sánchez</t>
  </si>
  <si>
    <t>Alexia Puente</t>
  </si>
  <si>
    <t>Lucia Sánchez</t>
  </si>
  <si>
    <t xml:space="preserve">Rocío Velázquez </t>
  </si>
  <si>
    <t>Juan de la Fuente</t>
  </si>
  <si>
    <t>Natalia García</t>
  </si>
  <si>
    <t>ALUMNO/A</t>
  </si>
  <si>
    <t>16-17</t>
  </si>
  <si>
    <t>17-18</t>
  </si>
  <si>
    <t>18-19</t>
  </si>
  <si>
    <t xml:space="preserve">DERIVADAS EL ESTILO X^X </t>
  </si>
  <si>
    <t>PROBABILIDAD TOTAL, BAYES Y CONDICION</t>
  </si>
  <si>
    <t>OPERACIONES CON FRACCIONES</t>
  </si>
  <si>
    <t>OP. FRACCIONES Y POTENCIAS</t>
  </si>
  <si>
    <t>ECUACIONES DE TODO TIPO DEBERES</t>
  </si>
  <si>
    <t>RADICALES Y POTENCIAS DEBERES</t>
  </si>
  <si>
    <t>OPERACIONES CON NUM Y FRACCIONES</t>
  </si>
  <si>
    <t>NUMEROS DE OXIDACION FORMULACION</t>
  </si>
  <si>
    <t>NOTACIONES PARA GENERAR EL INFORME</t>
  </si>
  <si>
    <t>MATRICES Y DETERMINANTES DEBERES</t>
  </si>
  <si>
    <t>DISCUSIÓN DE SISTEMAS DE ECUACIONES</t>
  </si>
  <si>
    <t>ASIGNATURA:</t>
  </si>
  <si>
    <t>TEMAS:</t>
  </si>
  <si>
    <t>FIRMA TUTOR:</t>
  </si>
  <si>
    <t>COMENTARIOS:</t>
  </si>
  <si>
    <t>PROBLEMA 1:</t>
  </si>
  <si>
    <t>PROBLEMA 2:</t>
  </si>
  <si>
    <t>PROBLEMA 3:</t>
  </si>
  <si>
    <t>PROBLEMA 4:</t>
  </si>
  <si>
    <t>PROBLEMA 5:</t>
  </si>
  <si>
    <t>ALUMNOS</t>
  </si>
  <si>
    <t>ASIGNATURAS</t>
  </si>
  <si>
    <t>Matemáticas</t>
  </si>
  <si>
    <t>Física</t>
  </si>
  <si>
    <t>Química</t>
  </si>
  <si>
    <t>Física y Química</t>
  </si>
  <si>
    <t>Tecnología</t>
  </si>
  <si>
    <t>Dibujo Técnico</t>
  </si>
  <si>
    <t>Economía</t>
  </si>
  <si>
    <t>Programación</t>
  </si>
  <si>
    <t>Electrotecnia</t>
  </si>
  <si>
    <t>M.C.D y m.c.m. problemas</t>
  </si>
  <si>
    <t>NOTACIÓN CIENTÍFICA Y POTENCIAS</t>
  </si>
  <si>
    <t>ESTADÍSTICA POR CLASES. TRAER EJERCICIOS</t>
  </si>
  <si>
    <t>TIRO PARABÓLICO PROBLEMAS FISICA</t>
  </si>
  <si>
    <t>MRU Y MRUA</t>
  </si>
  <si>
    <t>NOTA:</t>
  </si>
  <si>
    <t>POTENCIAS Y LOGARITMOS DE VARIOS TIPOS</t>
  </si>
  <si>
    <t>OPERACIONES ENTRE NUMEROS NATURALES</t>
  </si>
  <si>
    <t>SIGUEN CON Nº NATURALES Y ROMANOS</t>
  </si>
  <si>
    <t>FIN DE QUÍMICA INORGÁNICA</t>
  </si>
  <si>
    <t>MCD Y MCM</t>
  </si>
  <si>
    <t>David San José</t>
  </si>
  <si>
    <t>HOY:</t>
  </si>
  <si>
    <t>SEMANA:</t>
  </si>
  <si>
    <t>Visual Basic</t>
  </si>
  <si>
    <t>fracciones y radicales, atiende y toma nota de todo</t>
  </si>
  <si>
    <t>avanza bien en el tema de gravitación de física</t>
  </si>
  <si>
    <t>avanza con los compuestos inorgánicos complejos. ha conseguido una nota muy buena en el primer examen de la academia, únicamente comentar que tiene algún que otro fallo en la identificación del número de oxidación en compuestos complejos de sales dobles.</t>
  </si>
  <si>
    <t>avanza con buen ritmo y pregunta todas las dudas que se le ocurren hasta la fecha actual (02/10/2020) solo ha visto numeros enteros y numeros romanos además de redondear a los millares, centenas y decenas de numeros grandes. ha conseguido una buena nota en el primer examen de la academia sobre números naturales, romanos y operaciones</t>
  </si>
  <si>
    <t>avanza con buen ritmo y pregunta todas las dudas que se le ocurren hasta la fecha actual (02/10/2020) solo ha visto numeros enteros y numeros romanos. ha conseguido una nota pasable en el primer examen de la academia pero ha tenido dificultades en referente a la obtenición de los números naturales que vienen de los números romanos. en las operaciones básicas entre números enteros tuvo ligeros problemas de signos y despistes en la realización de operaciones de sumas y restas.</t>
  </si>
  <si>
    <t>trabaja muy eficientemente y avanza deprisa en la formulación</t>
  </si>
  <si>
    <t>se esfuerza bien en clase, se pregunta muchas dudas y muchas relacionadas con todas las condiciones que se podrían dar para resolver un problema (limites, continuidad). respecto a matemáticas, en relación con el último examen realizado, ha tenido varias confusiones en la resolución de los ejercicios, despistes varios en los signos y operaciones.</t>
  </si>
  <si>
    <t>le cuesta bastante comprender los conceptos del cálculo mediante tablas de los parámetros estadísticos sobre la media, varianza y desviación tipica</t>
  </si>
  <si>
    <t>le cuesta ver los logaritmos y las potencias pero esta poniendo mucho empeño en comprenderlo.</t>
  </si>
  <si>
    <t>comprende los ejercicios que se le proponen y las explicaciones que se siguen sobre los temas de discusión de sistemas pero no se le comentó correctamente en el colegio, según lo que dice, el tipo de sistema que resulta de los tres tipos que hay según el teorema de rouché, en función de los rangos estudiados. en la ultima clase logró comprenderlo sin problemas</t>
  </si>
  <si>
    <t>le cuesta extraer los datos de este tipo de problemas, aun es una tarea pendiente de desarrollar</t>
  </si>
  <si>
    <t>avanza correctamente en la comprension de las probabilidades que se estan haciendo pese a que en el colegio apenas han comenzado a ver las probabilidades que tienen programado.</t>
  </si>
  <si>
    <t>Isabel Moure</t>
  </si>
  <si>
    <t>NOTIFICACIONES FECHAS EXAMEN ACADEMIA</t>
  </si>
  <si>
    <t xml:space="preserve">EXAMEN 1 </t>
  </si>
  <si>
    <t>EXAMEN 2</t>
  </si>
  <si>
    <t>EXAMEN 3</t>
  </si>
  <si>
    <t>EXAMEN 4</t>
  </si>
  <si>
    <t>EXAMEN 5</t>
  </si>
  <si>
    <t>EXAMEN 6</t>
  </si>
  <si>
    <t>EXAMEN 7</t>
  </si>
  <si>
    <t>Su mejora es buena y su trabajo es notable</t>
  </si>
  <si>
    <t>ha aprobado el examen del colegio de matemáticas a pesar de haberle costado comprender los conceptos de los temarios sobre los que se examinaba y a pesar del fallido procedimiento que empleaba su profesor del colegio para instruir a sus alumnos.</t>
  </si>
  <si>
    <t>el alumno muestra interés y estudio autónomo con fuerza de voluntad para resolver los problemas y ejercicios primeramente sin ayuda docente</t>
  </si>
  <si>
    <t>ha aprobado matemáticas</t>
  </si>
  <si>
    <t>comprende los ejercicios y temas que se estan dando pero le cuesta ver los pasos que se tienen que dar para lograr alcanzar la solución. su metodo es automatizarse en el aprendizaje memorizando las formulas.</t>
  </si>
  <si>
    <t>le cuesta comprender las resoluciones de simplificación de expresiones trigonométricas, así como despistarse mucho en clase al verse incapaz de resolver un ejercicio de los mencionados, necesita estudiar las fórmulas trigonométricas y hacer mas ejercicios. tiro parabólico en física, no se ha estudiado las fórmulas para hacer los problemas y necesita de ello para afrontarlos</t>
  </si>
  <si>
    <t>aprende deprisa los conceptos de logaritmos, propiedades, potencias y radicales.</t>
  </si>
  <si>
    <t>MES</t>
  </si>
  <si>
    <t>Elisa Díez</t>
  </si>
  <si>
    <t>Francisco Tauler</t>
  </si>
  <si>
    <t>Valeria Gomez</t>
  </si>
  <si>
    <t>DENSIDADES</t>
  </si>
  <si>
    <t>BLANCO HECHO</t>
  </si>
  <si>
    <t>ROJO PREVISTO</t>
  </si>
  <si>
    <t>AÑO</t>
  </si>
  <si>
    <t>FECHA ULTIMO EXAMEN</t>
  </si>
  <si>
    <t>EXAMEN ACADEMIA HECHO</t>
  </si>
  <si>
    <t>TOTAL</t>
  </si>
  <si>
    <t>DEBERES 3 EJERCICIOS FYQ</t>
  </si>
  <si>
    <t>EXAMEN 10 DICIEMBRE JUEVES: EC. 1 GRADO, VALOR ABSOLUTO, INTERVALOS, VECTORES</t>
  </si>
  <si>
    <t>DEBERES 2 PÁGINAS Y 5 PROBLEMAS</t>
  </si>
  <si>
    <t>EXAMEN</t>
  </si>
  <si>
    <t>(1=SI;0=NO)</t>
  </si>
  <si>
    <t>REALIZADO?</t>
  </si>
  <si>
    <t>OBSERVACIONES IMPORTANTES DIA ANTERIOR Y DEBERES</t>
  </si>
  <si>
    <t>OBSERVACIONES IMPORTANTES DIA ACTUAL Y DEBERES</t>
  </si>
  <si>
    <t>N1</t>
  </si>
  <si>
    <t>N2</t>
  </si>
  <si>
    <t>N3</t>
  </si>
  <si>
    <t>N4</t>
  </si>
  <si>
    <t>N5</t>
  </si>
  <si>
    <t>N6</t>
  </si>
  <si>
    <t>DEBERES DE FRACCIONES 19 ENTERO Y EL A</t>
  </si>
  <si>
    <t>DEBERES DEL 15-19</t>
  </si>
  <si>
    <t>EJERCICIOS DE DEBERES EL 34 ENTERO</t>
  </si>
  <si>
    <t>EXAMEN 11 DICIEMBRE VIERNES: FORMULACIÓN INORGÁNICA, ESTEQUIOMETRÍA, CONFIGURACIÓN ELECTRÓNICA Y BANDAS ENERGÍAS</t>
  </si>
  <si>
    <t>EXAMEN 14 DICIEMBRE LUNES: METODO GAUSS SISTEMAS ECUACIONES Y PROBLEMAS</t>
  </si>
  <si>
    <t>EXAMEN 17 DICIEMBRE JUEVES: TRIGONOMETRÍA TODO Y NÚMEROS COMPLEJOS</t>
  </si>
  <si>
    <t>EXAMEN 15 DICIEMBRE MARTES: METODO GAUSS SISTEMAS ECUACIONES Y PROBLEMAS</t>
  </si>
  <si>
    <t>EXAMEN 15 DICIEMBRE MARTES: LIMITES Y CONTINUIDAD (PONER LIMITES Y EJERCICIOS DE CONTINUIDAD LOS 3 TIPOS)</t>
  </si>
  <si>
    <t>Nombre:</t>
  </si>
  <si>
    <t>Curso:</t>
  </si>
  <si>
    <t>Asignaturas:</t>
  </si>
  <si>
    <t>Asistencia:</t>
  </si>
  <si>
    <t>Exámenes:</t>
  </si>
  <si>
    <t>Asignatura:</t>
  </si>
  <si>
    <t>Academia</t>
  </si>
  <si>
    <t>Nota:</t>
  </si>
  <si>
    <t>Colegio</t>
  </si>
  <si>
    <t>Informe:</t>
  </si>
  <si>
    <t>Matemáticas y Química</t>
  </si>
  <si>
    <t>Matemáticas y Física</t>
  </si>
  <si>
    <t>Matemáticas y Física y Química</t>
  </si>
  <si>
    <t>Matemáticas, Tecnología y Física y Química</t>
  </si>
  <si>
    <t>ASIGNATURA 1</t>
  </si>
  <si>
    <t>NOTA 1</t>
  </si>
  <si>
    <t>ASIGNATURA 2</t>
  </si>
  <si>
    <t>NOTA 2</t>
  </si>
  <si>
    <t>ASIGNATURA 3</t>
  </si>
  <si>
    <t>NOTA 3</t>
  </si>
  <si>
    <t>ASIGNATURA 4</t>
  </si>
  <si>
    <t>NOTA 4</t>
  </si>
  <si>
    <t>ASIGNATURA 5</t>
  </si>
  <si>
    <t>NOTA 5</t>
  </si>
  <si>
    <t>ASIGNATURA 6</t>
  </si>
  <si>
    <t>NOTA 6</t>
  </si>
  <si>
    <t>ASIGNATURA 7</t>
  </si>
  <si>
    <t>NOTA 7</t>
  </si>
  <si>
    <t>EXAMENES EN ACADEMIA PRIMER TRIMESTRE (UNA HOJA DE EXCEL POR CADA TRIMESTRE DEL MISMO AÑO)</t>
  </si>
  <si>
    <t>EXAMENES EN COLEGIO PRIMER TRIMESTRE (UNA HOJA DE EXCEL POR CADA TRIMESTRE DEL MISMO AÑO)</t>
  </si>
  <si>
    <t>COMENTARIOS</t>
  </si>
  <si>
    <t>INFORME GENERAL</t>
  </si>
  <si>
    <t>EXAMEN 14 DICIEMBRE LUNES: PROPORCIONALIDAD COMPUESTA PROBLEMAS Y TEORIA</t>
  </si>
  <si>
    <t>TIENE EXAMEN 21 DICIEMBRE: IMPRIMIR COSAS</t>
  </si>
  <si>
    <t>El tutor/a:</t>
  </si>
  <si>
    <t>Mates</t>
  </si>
  <si>
    <t>Quím.</t>
  </si>
  <si>
    <t>FyQ</t>
  </si>
  <si>
    <t>Fís.</t>
  </si>
  <si>
    <t>Nº FALTAS DE</t>
  </si>
  <si>
    <t>Iker ha podido conseguir mejorar su destreza en la comprensión de los conceptos de matemáticas, sin embargo, tiene que mejorar sus habilidades para poder realizar correctamente las operaciones en los diversos ejercicios sin dejar de lado algún signo o número en la resolución. Respecto a la asignatura de química ha progresado en la formulación inorgánica, aunque recomiendo que conozca bien los tres tipos de nomenclaturas que se le exige en el colegio en sus exámenes o ejercicios que le envíen. En la asignatura de matemáticas, he mejorado en estas semanas la destreza de resolución de problemas métricos sobre geometría espacial y tanto esta habilidad como su motivación, deben mantenerse en ese mismo nivel, más Iker posee el potencial de sobra para apostar por calificaciones aún más altas en sus exámenes. El puede lograrlo sin problemas y se le nota en la actitud en clase, ante la búsqueda de otros métodos de resolución sobre las múltiples opciones que pueden haber.</t>
  </si>
  <si>
    <t>Sergio tiene las habilidades suficientes para poder superar la asignatura de matemáticas sin problemas, sin embargo y durante este último mes ha tenido dificultades en la resolución de los ejercicios debido a la carencia de estudio que debía tener en cuenta previamente de cara a ejercicios o exámenes que se le ha propuesto. He de destacar que suele captar rápido los conceptos, que comentamos en clase, ya sea de repaso o los nuevos para avanzar temario, pero recomiendo que emplee esa capacidad para estudiar la teoría y lograr sus objetivos porque tiene el potencial suficiente para llegar lejos, pues sus capacidades estaban a buen rendimiento desde los dos primeros meses de clase. En clase posee una actitud que ha sido buena referente a preguntar dudas o resolver ejercicios ante los cuales suele tener más fallos de manera que con esa capacidad Sergio puede lograr sus objetivos marcados sin ningún problema.</t>
  </si>
  <si>
    <t>La evolución de Francisco en estos meses ha sido buena debido a realizar los deberes y mejorar su destreza en los problemas de física y química, pero aun le cuesta ponerse a estudiar la teoría que se le exige en los exámenes además de que suele distraerse con facilidad en clase, tanto del colegio como en la academia. Es un alumno con buenas capacidades para poder hacer frente a ambas asignaturas, debido a que, por ejemplo, clase demuestra su excelente destreza con el cálculo mental con operaciones complejas tanto en matemáticas como en el cambio de unidades en el temario de física y química, de ahí que en las primeras semanas de clase no empleara papel y bolígrafo logrando dar con la solución sin escribir nada. Recomiendo por ello, que emplee esa capacidad para conseguir sus objetivos que en base a los progresos que ha logrado durante este último mes y en su último examen de la academia, es evidente que su mejoria es notable. Recomiendo que se centre bien en el estudio de la teoría que con ello puede pontencializar sus éxitos.</t>
  </si>
  <si>
    <t>Juan ha progresado mucho a lo largo de este trimestre. Ha conseguido con bastante seguridad sus objetivos escolares gracias a su constancia y la facilidad con que se le pudo dar clases durante los meses de verano. Hay que mencionar que a lo largo de estos tres meses en clase se distrae mucho y no logra conseguir hacer los deberes que se le mandan para la práctica en casa. Tiene bastante potencial y ello se ha visto reflejado en el primer examen que realizó en la academia, sin embargo a lo largo del segundo mes del trimestre ha bajado ligeramente la guardia y aunque sus calificaciones no han descendido mucho, si que recomiendo que no descienda ese nivel que posee de habilidad para comprender con facilidad los conceptos que se le proponen en las asignaturas de matemáticas y física y química, porque a lo largo del segundo trimestre comenzarán a estudiar conceptos de temas nuevos que son más complejos. He mencionar que en estas dos últimas semanas ha comenzado a tener fallos de operaciones, entre signos, números que se olvidan tener en cuenta en las operaciones, de manera que es necesario que cuide mucho ese tipo de errores que podrían impedirle seguir en la misma línea de progreso. Por último, comentaros que Juan tiene suficientes destrezas para poder alcanzar calificaciones aun mayores de manera que si sigue trabajando aun más, podrá obtener notas destacables.</t>
  </si>
  <si>
    <t>Pablo ha trabajado bien a lo largo de este trimestre, es verdad que aun le cuesta resolver las operaciones correctamente sin que algún signo o número se le escape en la resolución. Sus esfuerzos han sido buenos, porque aunque comenzó el trimestre con una buena dirección hacia el éxito, a lo largo de noviembre descendió ese nivel, justo cuando comenzó a ver los temas de operaciones matemáticas en las que se encontró con esos fallos, mencionados, de signos y números que se le cuelan. Destaco que en las últimas semanas ha trabajado bastante bien y sus calificaciones le han conducido a obtener una evaluación aprobada. Ha trabajado bastante bien en la academia aunque obtuviera una nota pasable. Referente a los temas de matemáticas, los ejercicios que más le han estado costando son los de números enteros y operaciones con ellos, introduciendo las potencias. Los temas de mínimo común múltiplo y máximo común divisor, los ha terminado dominando perfectamente, que era uno de los temas más costosos de los temas inciales con los que han empezado. Cabe puntualizar que en el colegio estan llevando un ritmo lento y las cuestiones más importantes parece que no las explican para el nivel de comprensión que precisan de manera que en clase estamos repasando teoría y ejercicios para perfeccionar la comprensión que necesita, pudiendo en algunas ocasiones avanzar ligeramente temario. Como última cuestión que añado, es que siga haciéndome los deberes que en los últimos días le faltó traérmelos puntualmente, por lo demás ha estado trabajando con una constancia considerable, que siga así que logrará conseguir más objetivos.</t>
  </si>
  <si>
    <t>Paula ha tenido un buen ritmo de trabajo en la academia. Aunque las explicaciones que se le proporcionan en el colegio son ligeramente ineficientes para todos sus alumnos, en la academia ha podido reforzar a lo largo del primer mes, puntos concretos de la cinemática de la partícula en la asignatura de Física y Química. Ha realizado sus deberes y tareas que se le ha encomendado, así como preguntar las dudas que han sido necesarias para terminar de comrpender los conceptos de los temas de tal asignatura. A lo largo del segundo mes, estuvimos trabajando en paralelo con la trigonometría en la asignatura de matemáticas, un tema bastante dificil para los alumnos de éste nivel por la cantidad tan elevada de fórmulas que se deben memorizar y no se podían deducir de otras ecuaciones, su progreso fue idóneo para poder afrontar sus exámenes ya que pudimos trabajar aquellos ejercicios puntuales que se podían considerar los más dificiles de comprender así como de resolver. Sus calificaciones así han reflejado sus esfuerzos que poco a poco ha ido incrementando hasta llegar a la calificaciónn de notable. Es importante mencionar, que no baje su atención en su procedimiento aprendido para poder resolver los problemas en física y química más le ha servido todas estas últimas semanas para poder encontrar la clave de la comprensión de los diversos ejercicios que estan trabajando en física y química, sobre la dinámica. Por último, recomiendo que tenga mucho cuidado con los signos de los diversos números implicados en la resolución de los ejercicios o planteamiento de la solución de problemas.</t>
  </si>
  <si>
    <t>Rocío ha estado trabajando eficientemente a lo largo de los primeros meses del trimestre, momento en que comenzaron con las ecuaciones de distinto tipo, propiedades de los logaritmos y radicales, así como de los números combinatorios y ha podido afrontar sus dificultades de cara a la interpretación de los mismos, sin embargo, y en referente a la asignatura de física y química, en donde se exigía una parte teórica de comprensión en los temas de cinemática; movimiento lineal, circular y parabólico, en donde las cosas se complicaron por las diferentes modalidades de problemas que podían darse. Es una alumna empeñosa y trabajadora y aunque le esta tocando ver temas de la asignatura de física bastante complejos, no pierde la motivación y sigue peleando por lograr dominarlos, aspecto que es esencial en el estudio. Es importante también, que no olvide de hacerme los deberes, mas en estas últimas semanas no ha logrado entregármelos todos, que con un poco de dedicación ella sabe que puede lograrlo y eso se ve en las clases en donde pregunta dudas y resolvemos las problemáticas sobre los diversos puntos de dicha asignatura. En lo que respecta la asgnatura de matemáticas en los bloques de trigonometría, a lo largo de estas últimas semanas, ha trabajado bastante y en este caso, sí que me ha traido los deberes realizados cosa que nos ha facilitado mucho en el seguimiento de su progreso. Estamos actualmente trabajando en la recuperación de matemáticas y en lo que estamos analizando para su examen, va comprendiendo los fallos que había estado teniendo, hecho por el cual acrecenta su motivación, además de la perseverancia que continua teniendo para cumplir con sus objetivos.</t>
  </si>
  <si>
    <t>A lo largo de las primeras semanas del trimestre estuvimos trabajando los radicales y potencias, así como de intervalos numéricos y en aquellos temas iniciales no tuvimos ningún problema resolutivo. En lo siguientes temas de operaciones con logaritmos y división de polinomios en donde se necesitaban de los conocimientos anteriores, hubo algunos problemas de signos negativos que debía considerar en las operaciones de factorización así como de algunos números que no tenía en cuenta en el desarrollo de los ejercicios. Dichos problemas siguieron estando vigentes en los siguientes temas de la asignatura pero pudo subsanarlo en base a la bastante práctica de ejercicios que se le proporcionaron como deberes, que si traía hechos, en la academia. Referente a la asignatura de física y química, apenas tuvo dudas significativas a lo largo del primer mes del trimestre cuando comenzamos a analizar los tipos de movimientos existentes en cinemática de la partícula. Pero cuando comenzamos a analizar los diferentes tipos de problemas relacionados con la iddentificación del movimiento implicado, que ello fue sobre la segunda quincena de octubre, se observó sus dificultades para poder realziar los trazos necesarios para poder interpretar los enuniciados de los ejercicios. Tal problemática pudo también corregirla hacia finales de mes, cuando decidimos ver en paralelo, la asignatura de matemáticas referente al tema de ecuaciones con polinomios y factorización de los mismos para su simplificación.</t>
  </si>
  <si>
    <t xml:space="preserve">Mariola ha trabajado bastante bien este trimestre, no ha bajado su nivel de excelencia en sus estudios. Dentro de las dos asignaturas de ciencias que hemos trabajado ha obtenido buenas calificaciones tanto en el colegio como en la academia. Iniciamos octubre con la asignatura de física y química, en donde pudimos contemplar los tipos de movimientos que existían en el campo de la cinemática, en cuyos temas tuvo ciertas dificultades para poder comprender los problemas y ejercicios. Pudo subsanar dicha problemática a base de bastantes ejercicios que fuimos realizando en clase y, como tareas, en casa. Aun cuando estuvo en clases online pudimos reanudar el análisis de dichos ejercicios. Posteriormente, en la misma asignatura, comenzamos a ver a lo largo del mes de noviembre el tema de la dinámica para fuerzas y aceleraciones, junto con el compendio de leyes correspondientes. Durante el inicio de dichas nociones iniciales, no tuvo problemas para comprender los términos y nomenclaturas de los mismos, sin embargo el problema surgió cuando comenzamos a ver ejercicios en donde se vieron implicados los vectores para poder analizar el tipo de sistema físico en el que habían varias fuerzas involucradas. Su empeño y dedicación lograron rectificar su destreza para poder comprender con mayor eficiencia lo que se le pedía calcular en los ejercicios propuestos, así como en el examen que realizó en la academia. Sugiero que no cambie esa buena dirección que ha estado llevando a lo largo de estos tres meses. </t>
  </si>
  <si>
    <t>Al comienzo de curso, su asignatura de física y química fue relativamente teórica, momento en que se pudo observar que aprovechaba las clases para poder preguntar las terminologías o conceptos que le resultaran nuevos, más casi todos los primeros temas han sido nuevos para él. Es un alumno constante en su estudio ya que intentaba no memorizar los conceptos de la asignatura sino intentar entenderlos con ejemplos cotidianos para poder abosrver mejor la teoría que se le pedía tanto en el colegio como en la academia. Analizamos en profundiad todos los posibles ejemplos reales que explicaran los fenómenos de la física y química en la que estaba iniciándose, mencionándose sistema internacional de las unidades y la tabla periódica junto con sus propiedades. Aun habiendo dado algunas clases online a finales de octubre, se mantuvo bastante conectado con su estudio durante las clases y comprendiendo los términos nuevos que ibamos viendo sobre gases ideales, leyes de los gases y teoría cinética molecular, que nos llevo algo más de tiempo en comprenderlo así como los procesos de separación de materias sólidas y líquidas entre sí. Al final logró sus objetivos con esos últimos temarios de la asignatura de física y química. Recomiendo pues, que ante estos avances tan provechosos, se mantenga en esa misma línea de estudio, que de tal manera logrará conseguir superar las metas que se le propongan.</t>
  </si>
  <si>
    <t>Sin faltas</t>
  </si>
  <si>
    <t>Durante las primeras semanas del curso estuvimos analizando los números romanos y naturales sin incluir los números negativos. Debido a su destreza resolutiva frente a estos temas iniciales, procedimos a seguir viendo más materia debido a que en el colegio aun llevaban un ritmo bastante más lento sin avanzar ninguna cuestión nueva hasta bien entrado el mes de octubre. Analizamos posteriormente las potencias y el algoritmo de la resolución de raices cuadradas, para lo cual, en el colegio apenas se dedicó el suficiente tiempo para seguir con mas materia. Afortunadamente nosotros ya habíamos analizado bien estos últimos temas pudiendo ella aprobar el examen del colegio con bastante amyor seguridad que el resto de sus compañeros. María siguió progesando a lo largo de los posteriores temas hasta que bien iniciado noviembre comenzamos a ver las operaciones combinadas entre números enteros, incluyendo a los números negativos, ante lo cual tuvo ciertos problemas de signos de números para poder realizar los ejercicios que estuvimos realizando en clase. La problemática ha podido terminar de resolverse dada su constancia para hacer todos los deberes y tareas que se le proponían en clase. Además de todo ello que estuvo practicando a lo largo del mes de noviembre, analizamos los temas de raices cuadradas, enteras y con decimales, que es en lo que actualmente se encuentran en el avance del colegio. Recomiendo que siga practicando más ejercicios relacionados con los signos para evitar cualquier tipo de fallo más en los posteriores temas se necesitará de esta habilidad para resolver los diversos ejercicios que se le propongan.</t>
  </si>
  <si>
    <t xml:space="preserve">Al principio del curso comenzamos con los números romanos y naturales, sin ninguna problemática por la facilidad con que logró comprender los conceptos y reglas que conformaban la numerología de este tipo de sistema. A lo largo de las posteriores semanas, en octubre, estuvimos introduciéndonos con los números enteros, con paréntesis y potencias, que presentaron un primer problema de tener en cuenta los signos negativos delante de los números y la combinación de estos con otros del mismo u otro signo. Realizamos bastantes ejercicios tanto en clase como deberes que pudo traerme hechos para ver su mejoría en este tema y cosiguió superar los fallos que tuvo sin problemas mayores, momento en que comenzamos con las raices enteras y el algoritmo de la resolución matemática de raices cuadradas enteras. Su constancia le ha permitido alcanzar sus objetivos dentro de lo que corresponden los contenidos de su asignatura, inclusive durante las clases online que dimos a lo largo de la primera quincena de noviembre. </t>
  </si>
  <si>
    <t>A lo largo de las primeras semanas del curso, estuvimos analizando los temas de continuidad y derivabilidad de las funciones a trozos así como los tipos de distontinuidades que pueden haber en funciones; Indeterminaciones. Posteriomente vimos y repasamos las derivadas, de cara a poder afrontar los ejercicios de estos temas que exigían. Ante estos dos densos bloques de análisis, David ha podido ser basante autónomo en la resolución de los ejercicios, intentando primeramente resolverlos él mismo tras la explicación de la teoría necesaria sobre pizarra. Durante las siguientes semanas de octubre, dedicamos las horas a mejorar la destreza a las derivadas y continuar con los límites, más en el colegio apenas daban temario al respecto de la asignatura de matemáticas. El resto de las semanas las empleamos para poder tratar el tema de la representación de las funciones, así como las aplicaciones de la derivada. Ambos bloques ha podido abordarlos con ciertas dificultades que han sid subsanadas posteriormente. Cabe mencionar que dedicamos, puntualmente, una hora a la asignatura de física, en lo referente a campos gravitatorios, debido a un examen que iba a realizar próximamente, pero por lo demás, David ha conseguido sus objetivos acerca de la adquisición de las nociones mínimas en la asignatura de matemáticas, hace los deberes que se le pide, estudia los conceptos que se le recomienda y en el examen de la academia ha obtenido una nota pasable. Sin embargo, le recomiendo que en la estructuración de la resolución de sus exámenes siga un orden y una limpieza para que el profesor que le evalue, pueda seguir cada paso que ha empleado para llegar hasta la solución de los ejercicios propuestos.</t>
  </si>
  <si>
    <t>A lo largo de las primeras semanas del curso, analizamos los temas referentes a potencias y radicales, surgiendo las primeras dudas debido a bastantes reglas que poseían ambas herramientas matemáticas. Trabajamos mucho ese tipo de ejercicios porque en los posteriores temas iban a utilizarse estas herramientas y era necesario que supliera esos fallos que cometía sobre signos e identificación de propiedad de radical o potencia para la resolución. Durante las siguientes semanas, pudo corregir aquellos matices que le costó aunque con su perseverancia logró sus propósitos. Seguimos avanzando con los temarios y aunque en el colegio han tenido esa carencia de no dar la asignatura con la eficacia suficiente para que la mayoria lo comprendiera, Lucía si ha logrado comprender los posteriores temas. Después de ello, se embarcaron en los temas de estadística, bloque que no explicaron en el colegio pero si les caería en los futuros exámenes. Dedicamos extensas horas a tal temario que al final pudo dominarlo y actualmente estamos analizando los temas de ecuaciones y expresiones algebraicas con las que aun no ha tenido dudas concretas. Ante todo ello, puedo comentar que Lucía tiene una buena habilidad para poder autoexigirse y lograr comprender los conceptos y ejercicios de los diferentes temarios por los que ha pasado, sin embargo hago mención en lo referente al típico error que he podido localizar en la resolución, que ella hace, de sus ejercicios y el examen hecho en la academia, sobre fallos en los signos y confusión de las disintas propiedades de los radicales y potencias.</t>
  </si>
  <si>
    <t>Durante el primer mes del trimestre, con los primeros temas de fracciones, potencias y números decimales, la evolución de Marina ha sido notable a pesar de los primeros problemas que existieron con las operaciones entre fracciones y potencias de exponente negativo, además de la combinación de estas últimas con números enteros. Ha trabajado durante ese mes bastante bien y eso que en el colegio todavía iban a un ritmo de temarios muy lentos. Seguimos con el segundo mes con los conceptos de valor absoluto de números así como su representación sobre la recta real, en donde apenas tuvo problemas, dado que ya dominaba los números enteros positivos y negativos. Su constancia a lo largo de aquellas semanas destacó cuando a finales de octubre terminamos de ver los números decimales periódicos puros y mixtos. Finalmente hacia mediados y finales del mes de noviembre, cuando comenzamos a ver los tipos de errores; absoluto y relativo, así como el conjunto de las propiedades de los logaritmos y las raices, tuvo ciertos fallos para operar con ellos. Le faltó algo de estudio para ambos conceptos que poseían una considerable lista de normativas para poder resolver ejercicios de considerable dificultad. Pudimos solventar los ejercicios de radicales y logaritmos a lo largo de la última semana debido a los ejercicios que se le proporcionó para entregar y que hizo correctamente. Por ello recomiendo que siga en esa misma línea de progreso y siga manteniendo ese empeño para no torcer sus calificaciones durante el segundo trimestre. Ha trabajado bastante bien y su actitud en clase en todo el trimestre ha sido muy bueno, de ahí su progreso continuo y sin detenciones.</t>
  </si>
  <si>
    <t>Comenzamos con los intervalos y entornos a lo largo del primer mes de septiembre. Eran temas iniciales de repaso sobretodo y algunas nociones nuevas con las que pudo familiarizarse correctamente. Es verdad que cuando nos iniciamos durante la segunda quincena del mes con el bloque de potencias y radicales, a Juan le costó un poco hacerse con las propiedades de ambas herramientas matemáticas, sin embargo los ejercicios que hicimos para que solventara esa problemática fueron los suficientes para poder lograr hacerse con ellos. Posteriormente, al comenzar con el mes de octubre, nos iniciamos con los vectores ante lo que tuvo leves fallos que no supusieron gran problema, pero si cuando tocamos el tema de los logaritmos con aplicaciones al algebra y cocientes, momento en que debía emplear las nociones aprendidas anteriormente e interrelacionarlas para poder lograr resolver los ejercicios propuestos. Sus fallos en este último bloque fue la de factorizar los polinomios y expresiones algebraicas de los ejercicios en que estaban dividiéndose. Le faltó práctica en este punto de la materia, cosa que pudimos resolver hasta finales del del mes de noviembre, cuando su destreza fue alta para resolver los ejercicios de esta índole con facilidad. Actualmente nos encontramos analizando los puntos de factorización con los teoremas del resto y del factor, con los esta iniciándose en la comprensión.</t>
  </si>
  <si>
    <t>Al finalizar el mes de septiembre y comenzar octubre, estuvimos analizando los problemas de cinemática, respecto a la asignatura de física y química, en donde tuvo ciertos problemas para poder tener una perspectiva del movimiento implicado, así como de las diferentes modalidades de ejercicios: Movimientos rectilíneos, circulares y parabólicos. En este último movimiento, al ser bidimensional, se le suele solciitar al alumno la resolución por vectores, los cuales César le costó ver el tipo que eran para la posición y velocidad, sin embargo, esa parte la estuvo trabajando con bastante empeño intentando descubrir como podrían complicarle los ejercicios para poder abordar todas las combinaciones posibles de estudio y problemas de aplicación. Su constancia le ha conducido a cumplir con sus objetivos así como en la parte de tecnología industrial, que particularmente analizamos las energías renovables y ecuaciones de generación de energía. Fue un tema bastante amplio que pudo abordarlo más su parte teórica además de inductiva reflejaba bastante la realidad en lo respecto a motores y maquinaria de generadores de potencia. Gracias a su constancia y su dedicación ha podido abordar estos temas tan densos, así como la dinámica en donde nos introdujimos a lo largo del mes de noviembre, ante el cual si dedicamos mucha parte de las horas debido a la confusión que le surgió en la necesidad de relacionar cinemática del movimiento con la dinámica del sólido cuando deslizaba sobre planos inclinados. En ello seguimos trabajando aunque con su empeño acabará logrando la comprensión de estas nociones. Debido a que en el mes de diciembre solo ha podido venir una vez a clase, recomiendo que no deje de lado su dedicación a este bloque de dinámica para que continue en el mismo nivel de capacidades demostradas, para realizar con éxito los ejercicios que se le propongan.</t>
  </si>
  <si>
    <t>Comenzamos octubre con el bloque de radicales y logaritmos, analizando las propiedades así como los tipos de reglas secundarias, de operaciones con signos negativos que se requerían en los ejercicios. Tuvo varios problemas con esta última parte, debido a que en los ejercicios los signos negativos podían encontrarse delante de un número o bien como exponente de otro, teniendo como consecuencia otra resultado diferente. Su capacidad de insistencia en la repetitividad de los ejercicios que se le propusieron para solventar estos errores, fue suficiente para lograr dominarlos por completo, logrando inclusive rapidez de resolución en los ejercicios. Por ello menciono, que es una alumna bastante trabajadora, empeñosa y constante frente a los problemas que pueda encontrarse, los cuales acaban desapareciendo ejercicio tras ejercicio. Seguimos analizando los tipos de errores que se podían contemplar en la parte de matemáticas dedicada a la aproximación de números decimales: Error relativo y absoluto, con los cuales apenas tuvo fallos ni problemas de comprensión. Comenzamos noviembre con el bloque de las raices cuadradas exactas y el binomio de Newton. Tuvo pocas dificultades para comprender las propiedades de los radicales, más ya se la había recomendado estudiar puntualmente las reglas más influyentes en los ejercicios posteriores, que tras estudiarlo, los ejercicios y enunciados de problemas apenas supusieron un impedimento considerable para que cometiera algún error. Su potencial es bastante elevado, tanto en la destreza para comprender con eficacia la parte teórica previa de los bloques de matemáticas como la habilidad que desarrolla para abordar la práctica, de manera que sugiero que siga en esa misma línea de éxito que a este buen ritmo abordará el siguiente trimestre sin problemas.</t>
  </si>
  <si>
    <t>Comenzamos analizando las propiedades de los radicales y logaritmos, primeramente para poder abordar posteriormente la combinación con las potencias. Ante este oprimer bloque, Laura no tuvo problemas de destreza, si que es verdad que tenía errores leves de signos en las operaciones pero no supusieron mayor problema de comprensión, mas logró solucionarlo con su insistencia asi como en verificar qué otras soluciones posibles podrían haber de cara a abordar el problema o ejercicio determinado. A lo largo de ese mes de octubre y parte de la primera semana de noviembre, nos centramos en las ecuaciones de todos los tipos que podían existir; desde radicales y logrítmicas hasta ecuaciones de primer grado. Este bloque de ecuaciones era todo práctico y solo le faltó ahondar en su práctica con los ejercicios que le recomendaba hacer, momento en que pudo resolverlos todos ellos y seguir intentando los siguientes de cara a pretender dominarlos cuanto antes. Laura ha avanzado deprisa y eficientemente, si que es verdad que aun comete errores de signos que puede corregir pero en lo referente a la cimplejidad de las ecuaciones que se le pueden solicitar que resuelva, no ha tenido considerables dificultades para afrontarlos. Si que hay que mencionar que en la gran mayoría de ellos, se pedía dominar el producto o identidad notable de monomios elevados al cuadrado, consideración que si necesita contemplar para futuros temas de matemáticas en donde estan involucrados. Recomiendo por ello que refuerce la parte de signos de números, y en mayor medida las identidades notables y he de comentar, como último aspecto, que dado sus esfuerzos por asimilar todos los conceptos prácticos de los temas de matemáticas, podrá abordar sin problema los futuros bloques que se encontrará a lo largo del segundo trimestre, de manera que recomiendo que siga en esa misma tendencia que alcanzará sus próximos objetivos deseados.</t>
  </si>
  <si>
    <t>La evolución de Diego ha sido bastante progresiva y ascendente. Durante las primeras semanas, se distraía mucho en clase impidiéndose realizar las tareas y ejercicios que se le proponían pero cuando comenzó a ver los temas de física, relacionados con la cinemática en dos dimensiones del tiro parabólico, se ha puesto las pilas muy considerablemente, pudiendo alcanzar el aprobado que no se creía él que lograría. Ante ello y su destreza para abordar los problemas, comento inicialmente que es un alumno con un buen potencial para abordar los temas, tanto de la parte de física y química como de matemáticas. Si bien es cierto que son dos asignaturas muy densas por los nuevos conceptos que estan analizando tanto en clase como en la academia, ha podido progresar en su estudio tanto guiado como personal, haciendo deberes y tareas sugeridas para fomentar su destreza y habilidad resolutiva. Le ha costado mucho comprender los temas de trigonometría, que estuvimos analizando en noviembre, debido a la cantidad de aplicaciones que se le podían dar, entre simplificaciones trigonométricas como demostraciones algebraicas y más aun en problemas de distancias entre tres puntos formando un triángulo con ángulos de diferente magnitud. Ahora nos encontramos con la parte de dinámica, tanto en fuerzas entre bloques y tensiones, como entre cargas y leyes de campos eléctricos, bloque también importante en materia y que esta progresando en su estudio. Ante todo ello, menciono pues, que ha avanzado correctamente y que tiene capacidades suficientes para poder alcanzar más objetivos aún de los el mismo cree. Recomiendo que no baje la guardia en su estudio y siga practicando para abordar el segundo trimestre con la misma tendencia ascendente aplicada en este primer trimestre.</t>
  </si>
  <si>
    <t>A lo largo de las primeras semanas de octubre, estuvimos estudiando el bloque de divisibilidad y con ello concretamente las herramientas del mínimo común múltiplo y máximo común divisor, tanto en ejercicios como en problemas. Surgió la problemática de la interpretación de los enunciados pero faltó centrarse en la parte teórica para poder comprender el funcionamiento de ambos métodos. Su destreza se desarrolló a lo largo de esos días en que además vimos las operaciones combinadas y fracciones compuestas. Tuvo también problemas con los signos entre números pero sobretodo diferenciarlos cuando el signo negativo lo lleva un número que es exponente de otro. Hemos practicado mucho esa parte, más se le iba a exigir en los siguientes temas y en sus exámenes sin embargo aun le cuesta ver y resolver los ejercicios que se le proponen. Ha habido días en que le han faltado las tareas realizadas que se le recomendaban. Seguidamente seguimos analizando los temas de números decimales; periódicos puros y mixtos, con los que ha podido familiarizarse correctamente sin embargo al tener todavía fallas en los signos negativos, el tema de fracciones y operaciones combinadas con éstas, no ha podido abordarlo correctamente pero en clase pone bastante empeño por lograrlo, cuestión que valoro pues no deja de intentarlo hasta conseguirlo. Por todo ello, recomiendo que intente reforzar, con esa constancia y empeño que tiene para la práctica, la parte teórica de las conceptos que tenga de los diferentes temas que ha estado viendo, para poder conseguir las metas académicas que se proponga.</t>
  </si>
  <si>
    <t>Durante la segunda quincena de septiembre, comenzamos a analizar el álgebra de matrices, en donde se suelen cometer fallos entre números de distinto signo pero Elisa apenas tuvo dificultades para poder resolver las operaciones entre matrices de distintas dimensiones y diferentes operaciones, siendo la más complicada la de la multiplicación e inversa. Si que es verdad que tuvo ciertas dificultades para poder comprender el procedimiento de las matrices inversas, que en su colegio dieron por sentado inoportunamente, pero en base a la cantidad de ejercicios que hicimos en clase ha podido controlar todos los posibles fallos que se le pudieron presentar en la resolución de este tipo de ejercicios. Posteriormente, sobre la primera quincena de octubre, comenzamos a introducirnos en profundidad sobre la discusión de sistemas de ecuaciones en función de uno o varios parámetros, ejercicios típicos que suelen colocar en la selectividad. Por ello hicimos muchos ejercicios y recalcamos la teoría de Rouché, que define el tipo de sistema en función de los resultados. En este punto no tuvo problemas resolutivos. Seguimos viendo la parte de programación lineal, sobre la primera semana de noviembre, momento en que se le presentó la problemática de intentar interpretar correctamente los datos que se le proporcionaban de un enunciado concreto para poder diseñar las ecuaciones y plantear las soluciones posibles. Trabajamos esa parte y, por supuesto, también logró dominar este bloque sin mayor problema dada su notable constancia. Al final de noviembre y la clase que tuvimos en diciembre la dedicamos al estudio de funciones referente a límites, continuidad y derivabilidad, último de los cuales es en donde nos encontramos estudiando. Por todo ese progreso que ha mantenido constante y sin bajar de sus buenas calificaciones, recomiendo que siga en esa línea de éxitos que la conducirá a conseguir sus futuros objetivos académicos.</t>
  </si>
  <si>
    <t>Marcos ha trabajado correctamente en este trimestre, comenzando en líneas generales por el álgebra de matrices como la probabilidad tanto de sucesos y muestras como distribuciones probabilísticas. Si que es verdad que en el colegio le han dedicado a la probabilidad y sus distribuciones casi dos meses largos y en clase, hemos trabajado estos puntos principales en profundidad para que no cupiera error alguno en el desarrollo e interpretación de los enunciados que se le proponían de selectividad. Al principio tuvo la problemática de no interpretar correctamente la diferencia entre sucesos dependientes e independientes, dada la similitud existente entre ellos, sin embargo, en base a las recomendaciones, exigencias y teoría facilitada, ha logrado abordar el tema completo. Según me ha contado no disponen de libro académico en el colegio, más todos los apuntes y demás consideraciones las expone el profesor sobre pizarra. Hay que mencionar que en lo referente a las distribuciones probabilísticas que estuvimos analizando a lo largo del mes de noviembre supusieron una novedad en algunos aspectos de cómo resolver y emplear las tablas de datos de la distribución normal y binomial que únicamente han visto en clase. Al terminar con este bloque, comenzamos con el de álgebra de matrices durante la última semana de noviembre, momento en que vieron las operaciones elementales entre matrices y luego la matriz inversa y el método de Gauss-Jordan para poder abordarlo mediante operaciones entre filas. Actualmente es ese punto en el que nos encontramos estudiando. De cara a futuros objetivos académicos, recomiendo que siga trabajando con la misma constancia que he observado en clase sin descender su nivel de trabajo que en buena dirección lo esta llevando.</t>
  </si>
  <si>
    <t>Aun le sigue costando un poco la comprensión teórica de los conceptos pero pone bastante empeño en su estudio. Ha mejorado la destreza en el despeje de variables en las fórmulas. A lo largo del presente trimestre, Manuel ha cumplido con esfuerzo sus objetivos en el aprendizaje de los conocimientos exigidos tanto en la asignatura de Física: bloques de campos gravitatorios, eléctrico, magnético así como en la inducción electromagnética. Hay que puntualizar que, debido a la cantidad de fórmulas que existen en estos densos temarios, le ha costado comprender la teoría y el entendimiento de los conceptos claros para la interpretación y desarrollo de la resolución de los problemas que se le proponía, mencionándose los ejercicios propuestos en clase, como los correspondientes a selectividad, trabajados ambos en la academia. Aun sigue teniendo algunas dificultades para despejar algunas variables en las ecuaciones. Respecto a la asignatura de matemáticas, ha trabajado con éxito en los temarios de análisis de funciones y ha conseguido superar sus primeros fallos que tenía en la resolución y simplificación de expresiones algebráicas en la resolución de los ejercicios que se le proponían. Recomiendo que Manuel práctique un poco más ejercicios del estilo de emplear fórmulas y despejar en ellas alguna variable solicitada. Recalco su motivación en especial en la asignatura de física, en donde se ha interesado en temas complementarios a la inducción electromagnética para su empleo en circuitos de corriente alterna y ello es bastante valorable para su estudio en estos temas. Recomiendo como punto final que se mantenga en esa misma línea para potencializar su progreso en este próximo segundo trimestre.</t>
  </si>
  <si>
    <t>Comenzando con Valeria a lo largo de la segunda quincena de noviembre en los temas de física y química, pudimos abordar correctamente el tema de gases ideales, teorías clásicas de los gases ideales y graficación de la evolución de una sustancia gaseosa en condiciones variantes de temperatura, presión y volumen. Ha podido conseguir sus objetivos académicos debido a su constancia y fuerza de voluntad para ver, comprender y subsanar sus propios fallos. Trabaja muy duro y de forma eficiente, hecho que le ha permitido superar este bloque de ciencias hasta el final de la última semana del mes. Posteriormente hemos abarcado los temas de matemáticas, referentes a proporcionalidad directa e inversa, frente a los cuales había que identificar los procedimientos que correspondían para saber cuando es una proporción de un estilo u otro. Al principio hubo la problemática de ver ambas proporciones como iguales pero cuando trabajamos con experiencias reales con situaciones cotidianas, en seguida logró adquirir esa perspectiva matemática acerca de la proporción directa o inversa aplicada según el tipo de enunciado que se trate. Actualmente nos encontramos con el estudio del álgebra de polinomios. Recomiendo que siga en esa misma línea de progresos más ha logrado sus objetivos académicos y eso la motiva bastante para seguir dando nuevos y positivos pasos en este próximo segundo trimestre.</t>
  </si>
  <si>
    <t>Luis comenzó el curso de manera muy eficaz en la resolución de los ejercicios y problemas que se le proponían en la academia sobre la asignatura de matemáticas. Iniciamos el trimestre con los polinomios, ecuaciones de primer y segundo grado, llegando hasta sistemas de ecuaciones. En clase siempre se ha mostrado bastante autónomo referente a la manera de preguntar las dudas pudiendo encontrar varios caminos resolutivos para un mismo ejercicio. A lo largo de noviembre comenzó a tener problemas con el tema del algebra y las expresiones algebraicas, en donde las operaciones entre ellas supuso una exigencia de esfuerzo mayor para poder comprenderlo. Tuvo constancia en la dedicación pero también inició un rumbo de distracción en las clases, mientras resolvía los ejercicios que se le proponían, que irrumpía en la atención que necesitaba para lograr entender la mecánica del funcionamiento del tema de expresiones algebraicas. En cierto modo habían días en que le faltaba traer los deberes y ello bajó las buenas calificaciones que tenía desde el principio. Es necesario que refuerce la parte teórica de la que penden muchos de los ejercicios prácticos en donde suele fallar, más las reglas de las operaciones algebraicas requieren de conocer las prioridades de las operaciones elementales: factorización de polinomios, teorema de pitágoras para áreas de figuras geométricas con expresiones algebraicas y demás cuestiones. Con el potencial que tiene, Luis es capaz de conseguir las metas que se proponga sin problema alguno, por ello debe estudiar bien primeramente la teoría, que no se desanime que en base a las pruebas que hemos hecho y su conducta en clase puede conseguir buenas calificaciones en matemáticas.</t>
  </si>
  <si>
    <t>Isabel ha trabajado muy eficientemente durante estas semanas últimas de novimebre y alguna de diciembre. Principalmente estuvimos analizando el tema de vectores, operaciones entre ellos, pero en su caso, el libro y el profesor le exigía trabajar con vectores a nivel de no poseer números sino de simplificar expresiones algebráicas con vectores. Le ha costado mucho comprender los conceptos de las operaciones entre vectores, pero su empeño ha sido muy bueno para poder superar con eficacia el tema en cuestión. Hubo un par de clases en que me solicitó ayudarla en el lenguaje de Python de cara a programar en ordenador la resolución matemática de un problema de interacción entre números enteros. Lo pudo comprender correctamente y se le proporcionó ciertas peculiaridades teóricas sobre el lenguaje de programación para que pudiera solventar futuras propuestas de programar soluciones a problemas de código. Posteriormente estuvimos trabajando en la factorización de expresiones algebraicas y es donde actualmente nos encontramos, trabajando las distintas formas en que se pueden enunciar los ejericicios de simplificación matemática. Después de todo esto, recomiendo que siga en esa misma línea de progreso para que cumpla con sus objetivos que aunque le hayan costado muchos esfuerzos, su fuerza de superación ha sido bastante mayor logrando el éxito en sus metas académicas.</t>
  </si>
  <si>
    <t>Desde el inicio del curso, Sara ha trabajado con mucha constancia en su asignatura de matemáticas. Al principio, iniciándonos en los temas de radicales, y lograritmos, le ha costado relacionar cada uno de los procedimientos que debía aplicar para la resolución de expresiones matemáticas propuestas. Hubo ciertas fallas en la dedicación previa a la parte teórica que debía dominar, pero su empeño en la práctica ha conseguido solventar ese problema parcialmente. Hay que puntualizar que no debe olvidarse de las identidades notables, ahora que estará en auge en casi todos los temas de su temario general de matemáticas para este curso. Si bien es cierto que cometía errores de cálculo por esa mencionada falla, poco a poco ha estado dominando ese bloque recordando como funcionaban los productos notables, justo cuando se enfrenta a los ejercicios que implicitamente aluden a esta herramienta. A lo largo de octubre estuvimos trabajando la factorización de expresiones algebraicas y fue allí donde se observó el dominio que ya tenía sobre los temas anteriores y aunque estos temas han sido nuevos para su programa de evaluación, ha podido abordarlos bien. Suele traer los deberes y ejercicios que se le recomiendan así como los tradicionales que habitualmente caer en examen y en estas últimas semanas, trabajando sobre los radicales y logaritmos, de cara a resolución de ecuaciones, si que ha vuelto a tener fallos en los productos notables sobretodo en ecuaciones radicales. Por ello recomiendo que analice bien la parte teórica de este punto de identidades notables porque es casi en lo único que esta teniendo problemas. Su empeño y dedicación es notable y se motiva bastante cuando logra realizar correctamente un ejercicio por muy pequeño que sea, ello es importante que tampoco deje de motivarse porque junto con su persistencia puede lograr sin problemas futuras metas académicas que se le propongan.</t>
  </si>
  <si>
    <t>2 Faltas</t>
  </si>
  <si>
    <t>1 Falta</t>
  </si>
  <si>
    <t>3 Faltas</t>
  </si>
  <si>
    <t>4 Faltas</t>
  </si>
  <si>
    <t>Durante las primeras semanas del trimestre estuvimos analizando la asignatura de química relacionado con la formulación inorgánica, con la cual tuvo pequeños problemas al formular las sales ácidas compuestas en las nomenclaturas de stock y sistemática, confudiendo ambas. Después de un boletín de ejercicios que le entregué para hacer e hizo exitosamente subsanó el problema casi radicalmente. Continuamos en octure con la cinemática de la partícula así como el trabajo y la energía como segunda forma de resolver los problemas de dinámica del sólido. En esta parte del temario de física, no tuvo problemas mayores que la interpretación de los vectores implicados en el trazado resolutivo de los ejercicios. En paralelo vimos y analizamos, en la asignatura de matemáticas, el álgebra de matrices, en referente a discusión de sistemas de ecuaciones según un parámetro, así como determinantes, ante lo cual no obtuvo mayor problema que los signos de los números entre operaciones que en este tipo de ejercicios es bastante exigente dominarlos. En lo referente, de nuevo, a la asignatura de química, la resolución de los ejercicios de estequiometría, no le resultaron difíciles de plantear, desarrollar y resolver, pero no pareció ser así en su examen final, en donde se le descontaron puntos por falta de explicaciones que no se comentaban que debían añadirse. En las últimas semanas, cuando analizamos la parte de química relacionada con el efecto fotoeléctrico y las longitudes de onda según la frecuencia de radiacción, pudo encontrarse con la problemática de comprender lo que pedían en los diferentes apartados de los problemas de esta naturaleza. Tras varios días de estudio y trabajo ha podido mejorar su destreza de cara a la recuperación que tiene próximamente. Rodrigo se esfuerza mucho en ambas asignaturas y es bastante constante en ambas, siempre intentando localizar sus puntos débiles para subsanarlos en seguida sin dejarlo para otro día por ello recomiendo que siga aumentando sus esfuerzos para seguir en esa misma línea.</t>
  </si>
  <si>
    <t>Al principio del curso, estuvimos analizando los primeros temas del análisis de funciones, respecto a las nociones de los límites y los tipos de interminaciones que existen, así como de los procedimientos específicos para solventar cada uno de ellos. La problemática solo se encontró en la identificación del tipo de límite que se trataba para dar con su resultado. En muchas ocasiones se debían manipular previamente las expresiones matemáticas proporcionadas para poder lograr obtener el tipo de indeterminación que se trataba, pero Andrea supo, con el tiempo, hacerse con el método eficaz para resolver cualquier tipo de límite que se le propusiera. Entre los deberes hechos y ejercicios propuestos en clase, logró sus objetivos en este bloque. Seguidamente, estudiamos la continuidad y derivabilidad, bloque importante para las tradicionales preguntas que suelen añadir en los exámenes de selectividad, momento en que nos encontramos con otra problemática basada en la destreza del empleo de la herramienta de la derivada, como concepto fundamental para el cálculo de operaciones para este bloque y el de representación de funciones, los fallos leves que comenzó a haber, estaban basados en la consideración de varios signos negativos en las operaciones que a veces no lograba tener en cuenta. A base de bastante práctica, el problema quedó solventado. Nos introdujimos en paralelo con la asignatura de química en referente a los números cuánticos y niveles de energía. Fue bastante parte teórica la que debía estudiar y logró con éxito, de manera que los problemas que pudieran haber en esta parte de la química quedaron solucionados. Antes de la segunda quincena de noviembre pudimos preparar bien su examen de representación de funciones, con el que alcanzó un aprobado en su colegio tras mucho esfuerzo en la academia y en casa. Recomiendo por todo ello, que siga manteniéndose en esa misma línea de estudio, para abordar el segundo trimestre con la misma fuerza que ha empleado en éste.</t>
  </si>
  <si>
    <t>Al comienzo del mes de octubre, estuvimos analizando los nuevos temas sobre divisibilidad y sus aplicaciones basadas en el mínimo común múltiplo y el máximo común divisor, dos conceptos bastante importantes y aplicaciones en la vida real. No tuvo problemas para poder abordar estos dos conceptos a nivel teórico así como a nivel práctico frente a enunciados reales. Al principio se observaron leves fallos para identificar cual se debía emplear en qué enunciado propuesto, pero la práctica logró solventar todo ello. Seguímos avanzando con los números enteros y potencias, en donde si que se observaron fallos con los signos negativos en los exponentes frente a los signos negativos delante de los números. Su empeño constante corrigió ese fallo correctamente, momento en que se pudo tomar nota del tipo de estudiante que es Elsa, quien no se rinde ante ningún ejercicio hasta haberlo dominado en el mismo momento en que se encuntra con él o con los errores de resolución. En noviembre nos pusimos  con los números periódicos puros y mixtos, así como con las operaciones combinadas, último de los cuales si se presentaron problemas de resolución, referente a las prioridades entre operaciones, sin embargo su abundante práctica en clase, no le condujo a mayores errores en este tipo de problemas y en las últimas semanas, vimos la parte de las fracciones. En física y química comenzamos con las propiedades de los gases ideales, así como sus leyes según la temperatura, presión y volúmen, punto en el que era preciso el análisis previo teórico para afrontar los enunciados de los problemas. No tuvo fallos en esta parte por su dinámica de estudio tan eficiente. Y actualmente estamos estudiando de las diferentes mezclas y separación de sólidos y líquidos en base a diferentes métodos según sus propiedades. Ante esta evolución tan progresiva, recomiendo que Elsa siga en esa misma línea de evolución, mas sus capacidades le otorgarán el alcance de las futuras metas académicas que se proponga.</t>
  </si>
  <si>
    <t>El comienzo del mes de octubre lo dedicamos a la introducción al algebra de matrices y determinantes, con los que comenzó a tener problemas de operaciones entre sí, es decir, signos negativos con números, algunas operaciones que no consideraba entre otros. Hemos trabajado bastante esa debilitada base con mucha exigencia en la academia para poder entender, en el futuro, los posteiores temas que necesitaban de estos iniciales con totalidad influencia. Su progreso fue bastante evidente, más trabajó y pudo adentrarse en el punto siguiente sobre discusión de sistemas de ecuaciones, en donde superó los previsibles errores que podría haber cometido de no haber corregido la base mencionada. Todos los días trajo sus deberes hechos y la teoría estudiada, y logró obtener en el colegio una calificación dennotable en esta parte de matemáticas que suponía un desafío importante. Seguimos trabajando con los siguientes temas, concretamente en programación lineal, en donde no le costó resolver los ejercicios pero si intentar matematizar los enunciados de los problemas propuestos. Se le recomendó emplear un método basado en la tabulación de datos, procedimiento que la proporcionó una buena rapidez y habilidad de resolución de estos ejercicios. A principios de noviembre vimos un nuevo bloque que comenzaron en el colegio basado en el análisis de funciones. El primer fue el de límites y con ello sus 7 indeterminaciones. Repasamos todas y tuvo varios fallos en la interpretación del tipo de límite implicado para luego aplicarle el procedimiento correspondiente. Ello se debia a que previamente se tenía que manipular la expresión matemática lo que condujo a fallo de signos entre números tanto delante de un número como en su exponente. Debido a su perseverancia, ha podido solventar este fallo con práctica. Ante todo ello, recomiendo que no baje su nivel de progreso para seguir avanzando de cara al siguiente trimestre ya que ha estado trabajando mucho tanto en la academia como en casa.</t>
  </si>
  <si>
    <t>Tecn</t>
  </si>
  <si>
    <t>Ainhoa Calderón</t>
  </si>
  <si>
    <t>Javier Valbuena</t>
  </si>
  <si>
    <t>No ha hecho los deberes que se le propuso para el dia 14/12/2020</t>
  </si>
  <si>
    <t>Deberes a entregar 4 apartados</t>
  </si>
  <si>
    <t>COMPENDIO DE EXÁMENES DE LOS ALUMNOS EN EL COLEGIO PRIMERA EVALUACIÓN</t>
  </si>
  <si>
    <t>COMPENDIO DE EXÁMENES DE LOS ALUMNOS EN LA ACADEMIA PRIMERA EVALUACIÓN</t>
  </si>
  <si>
    <t>-</t>
  </si>
  <si>
    <t>Ha comenzado trabajando con los números enteros, con los cuales tiene ciertas dificultades entre los signos. Pudimos resolver esos puntos concretos de dicha materia pero es necesario que siga reforzando los puntos del tema de: Operaciones con números enteros. Trabajamos también los números decimales, inciándonos con ellos en particular con las operaciones de sumas y restas entre ellos, así como la multiplicación (que fue lo último que vimos) El último día repasamos estos conceptos, dado que como ha terminado el primer trimestre y el mismo viernes 18, que tuve clase con ella, le faltó traer el libro, decidimos trabajar lo anterior.</t>
  </si>
  <si>
    <t>Hemos estado analizando los conceptos de factorización de polinómios como último punto de la materia de matemáticas. Hemos trabajado anteriormente: Cociente de polinomios, por el método de la caja (empleado también para cociente de números reales) y a través del método de Ruffini, con el cual tuvo ligeros problemas de comprensión. Es necesario que repase estos conceptos y que practique mucho las operaciones con números enteros con signos diferentes, más en el método de Ruffini se emplea bastante.</t>
  </si>
  <si>
    <t>8 EJERCICIOS ENVIADOS DE DEBERES</t>
  </si>
  <si>
    <t>Falta libro y Ejercicios 2,3 y el uno última página</t>
  </si>
  <si>
    <t>Poner Examen limites, derivadas, integrales</t>
  </si>
  <si>
    <t>Belén Mielgo</t>
  </si>
  <si>
    <t>Silvia Hernández</t>
  </si>
  <si>
    <t>1 BACH</t>
  </si>
  <si>
    <t>N7</t>
  </si>
  <si>
    <t>N8</t>
  </si>
  <si>
    <t>Examen Academia</t>
  </si>
  <si>
    <t>Examen Colegio</t>
  </si>
  <si>
    <t>TABLA CURSOS</t>
  </si>
  <si>
    <t>EXAMENES EN COLEGIO SEGUNDO TRIMESTRE (UNA HOJA DE EXCEL POR CADA TRIMESTRE DEL MISMO AÑO)</t>
  </si>
  <si>
    <t>EXAMENES EN ACADEMIA SEGUNDO TRIMESTRE (UNA HOJA DE EXCEL POR CADA TRIMESTRE DEL MISMO AÑO)</t>
  </si>
  <si>
    <t>COMPENDIO DE EXÁMENES DE LOS ALUMNOS EN EL COLEGIO SEGUNDA EVALUACIÓN</t>
  </si>
  <si>
    <t>COMPENDIO DE EXÁMENES DE LOS ALUMNOS EN LA ACADEMIA SEGUNDA EVALUACIÓN</t>
  </si>
  <si>
    <t/>
  </si>
  <si>
    <t>4E</t>
  </si>
  <si>
    <t>Alejandra Fernández</t>
  </si>
  <si>
    <t>Alejandro Álvarez</t>
  </si>
  <si>
    <t>Física II</t>
  </si>
  <si>
    <t>Recuperó Inorgánica</t>
  </si>
  <si>
    <t>Online los Viernes y Presencial los miércoles</t>
  </si>
  <si>
    <t>Enlaces</t>
  </si>
  <si>
    <t>Inorgánica</t>
  </si>
  <si>
    <t>Potencias tenía examen</t>
  </si>
  <si>
    <t>Derivadas</t>
  </si>
  <si>
    <t>Proporcionalidades Directa e inversa</t>
  </si>
  <si>
    <t>Números enteros</t>
  </si>
  <si>
    <t>Cambios de estado materia</t>
  </si>
  <si>
    <t>Ecuaciones de todo tipo (log, radic, …)</t>
  </si>
  <si>
    <t>EXAMEN 1 REALIZADO</t>
  </si>
  <si>
    <t>M</t>
  </si>
  <si>
    <t>LUGAR</t>
  </si>
  <si>
    <t>Andrea Marcos</t>
  </si>
  <si>
    <t>F</t>
  </si>
  <si>
    <t>Alejandro Márquez</t>
  </si>
  <si>
    <t>Adrián Cifuentes</t>
  </si>
  <si>
    <t>Daniel Álvarez</t>
  </si>
  <si>
    <t>Q</t>
  </si>
  <si>
    <t>Sergio Conde</t>
  </si>
  <si>
    <t>Marcos Montes</t>
  </si>
  <si>
    <t>Poner deberes para carnavales: Geometría 2D, Trigonometría, Num Complejos, Algebra</t>
  </si>
  <si>
    <t>DEBERES A ENTREGAR</t>
  </si>
  <si>
    <t>Revisar todos los deberes</t>
  </si>
  <si>
    <t>Examen matrices, determ, sist CERCA</t>
  </si>
  <si>
    <t>Tecn.</t>
  </si>
  <si>
    <t>EXAMEN LUNES 22 FEBRERO LIMITES Y CONTINUIDAD</t>
  </si>
  <si>
    <t>T</t>
  </si>
  <si>
    <t>Coral Velasco</t>
  </si>
  <si>
    <t>Eidan Moreno</t>
  </si>
  <si>
    <t>Empezar Neumática</t>
  </si>
  <si>
    <t>Alfonso Herrero</t>
  </si>
  <si>
    <t>EXAMEN LUNES 8 MARZO DISOLUCIONES Y MOLALIDAD</t>
  </si>
  <si>
    <t xml:space="preserve">EXAMEN LUNES 8 MARZO: EQUILIBRIOS Y CINETICA QUIMICA </t>
  </si>
  <si>
    <t xml:space="preserve">EXAMEN MARTES 9 MARZO FRACCIONES Y SISTEMA METRICO DECIMAL </t>
  </si>
  <si>
    <t>Sara Navarro</t>
  </si>
  <si>
    <t>EXAMEN MATES LUNES 8 MARZO: SISTEMAS DE ECUACIONES Y RECTAS</t>
  </si>
  <si>
    <t>EXAMEN MATES (PENDIENTE)</t>
  </si>
  <si>
    <t>EXAMEN LUNES 15 MARZO: EC 2 GRADO</t>
  </si>
  <si>
    <t>A lo largo del segundo trimestre, Ainhoa ha podido avanzar correctamente en la materia, sin embargo aun con ciertos problemas en la resolución de los enuniciados que se le proponen. Ha estado practiacando mucho estas semanas intentando subsanar sus fallos pero ha logrado con esfuerzo obtener más agilidad en el proceso del cálculo</t>
  </si>
  <si>
    <t>Ha mejorado en sus calificaciones obteniendo notas aceptables en sus boletines del colegio y la academia, sin embargo aun debe mejorar el empeño y la realización de las tareas y ejercicios que se le proponen para casa y en la academia. Necesita mejorar más esa habilidad para poder aumentar esa destreza con los enunciados a los que se enfrenta en los ejercicios tanto de los deberes como de los exámenes.</t>
  </si>
  <si>
    <t xml:space="preserve">Trabaja bastante bien en las asignaturas de Química y matemáticas logrando desarrollar destrezas de cálculo asequibles para ahorrar tiempo en la resolución de los ejercicios que se le proponen. </t>
  </si>
  <si>
    <t>Ha mantenido sus notas en este segundo trimestre, con alguna mejora en la asignatura de matemáticas, sin embargo aun necesita mejorar su práctica en los ejercicios que se le proponen y reducir su facilidad para distraerse en las clases de la academia.</t>
  </si>
  <si>
    <t>Este segundo trimestre ha avanzado con esfuerzo en sus asignaturas de Física y Matemáticas. Le ha costado lograr buenas calificaciones pero aunque el camino fue largo ha conseguido obtener los resultados que deseaba tanto en la academia como en el colegio.</t>
  </si>
  <si>
    <t>Dib.</t>
  </si>
  <si>
    <t>D</t>
  </si>
  <si>
    <t>EXAMEN MIERCOLES 17 MARZO: LEY DE HOOKE Y EXAMEN MATE 19 MARZO VIERNES MATEMATICAS RUFFINI, EXPRESIONES ALGEBRAICAS, MONOMIOS, POLINOMIOS, COCIENTE DE POLINOMIOS, FRACCIONES ALGEBRAICAS</t>
  </si>
  <si>
    <t>David LLorente</t>
  </si>
  <si>
    <t>María Bartolome</t>
  </si>
  <si>
    <t>Darío Nogués Reboto</t>
  </si>
  <si>
    <t>EXAMEN MARTES 6 ABRL LEYES DE NEWTON, HOOKE Y CINEMATICA</t>
  </si>
  <si>
    <t>Ken</t>
  </si>
  <si>
    <t>ANOTACIONES CLASES EXTRA:</t>
  </si>
  <si>
    <t>Elena López</t>
  </si>
  <si>
    <t>12 Abril Recu Mate y 14 Abril Form Inorganica</t>
  </si>
  <si>
    <t>Julia Tomillo</t>
  </si>
  <si>
    <t>Trabajar ejercicios suyos que son los que le entra</t>
  </si>
  <si>
    <t>DEBERES A ENTREGAR: campos e inducción</t>
  </si>
  <si>
    <t>EXAMEN REALIZADO</t>
  </si>
  <si>
    <t>EXAMEN MARTES 20 ABRL: EXAMEN EC. 1 Y 2 ORDEN Y SISTEMAS Y PROBLEMAS</t>
  </si>
  <si>
    <t>EX: MII-J22/04,FII-L26/04 y DIBU-M27/04</t>
  </si>
  <si>
    <t>EX: MII- X28/04 LIBRO y QUIM II MAR 27/04</t>
  </si>
  <si>
    <t>EXAMEN MARTES 20 ABRL: TRIGONOMETRIA TRIANGULOS Y PROBLEMAS</t>
  </si>
  <si>
    <t>EXAMEN MARTES 20 ABRL: PROBABILIDAD E INTERVALOS DE CONFIANZA</t>
  </si>
  <si>
    <t>PREGUNTAR QUE ENTRA EXAMEN PARA PONERSELO</t>
  </si>
  <si>
    <t>EXAMEN MARTES 18 MAYO: ONDAS, VECTORES, OPERACIONES ENTRE VECTORES</t>
  </si>
  <si>
    <t>EXAMEN VIERNES 14 MAYO: LIBRO FISICA II</t>
  </si>
  <si>
    <t>EXAMEN JUEVES 20 MAYO: COMBINATORIA</t>
  </si>
  <si>
    <t>EXAMEN LUNES 31 MAYO: M.A.S. Y DINAMICA</t>
  </si>
  <si>
    <t>EXAMEN LUNES 31 MAYO: FISICA Y QUIMICA</t>
  </si>
  <si>
    <t>EXAMEN JUEVES 3 JUNIO: TERMODINAMICA, ESTEQUIOMETRIA, ORGANICA, PLANOS INCLINADOS</t>
  </si>
  <si>
    <t>EXAMEN VIERNES 28 MAYO: FÍSICA QUÍMICA UN EXAMEN Y MATEMÁTICAS OTRO</t>
  </si>
  <si>
    <t>EXAMEN LUNES 31 MAYO: MATRICES, DETERMINANTES, PROGR LINEAL</t>
  </si>
  <si>
    <t>EXAMEN LUNES 31 MAYO: LEY SNELL, ELECTRICIDAD, PERCEPCION SONIDO</t>
  </si>
  <si>
    <t>EXAMEN LUNES 10 JUNIO: CINEMATICA, DINAMICA, ENERGIAS Y ESTEQUIOMETRIA Y DISOLUCIONES</t>
  </si>
  <si>
    <t>EXAMEN VIERNES 28 MAYO: AREAS Y VOLUMENES</t>
  </si>
  <si>
    <t>EXAMEN JUEVES 11 MAYO: LIBRO MATES 1 BACHILLERATO Y EXAMEN VIERNES 12 JUNIO FYQ 1 BACHILLERATO</t>
  </si>
  <si>
    <t>EXAMEN MIERCOLES 10 JUNIO: COMBINATORIA Y DERIVADAS</t>
  </si>
  <si>
    <t>EXAMEN JUEVES 10 Y VIERNES 11 JUNIO MATES Y FYQ RESPECTIVAMENTE</t>
  </si>
  <si>
    <t>EXAMEN VIERNES 4 JUNIO: CINEMATICA, DINAMICA Y ELECTRICIDAD</t>
  </si>
  <si>
    <t>EXAMEN FYQ JUEVES 10 JUNIO: NOTACION CIENTÍFICA, LEYES GASES, DENSIDAD, VOLUMEN, ESTADOS MATERIA, CAMBIOS DE ESTADO, MEZCLAS, TECNICAS SEPARACION DE MEZCLAS, DISOLUCIONES E INORGANICA</t>
  </si>
  <si>
    <t>EXAMEN MIERCOLES 9 JUNIO: TRIGONOMETRIA, VECTORES, ANÁLISIS, CONICAS Y ESTADISTICA</t>
  </si>
  <si>
    <t>EXAMEN LUNES 14 MAYO: HIDROESTÁTICA Y ENERGÍA Y MIÉRCOLES 16 MAYO ENERGÍA Y CALOR</t>
  </si>
  <si>
    <t>EXAMENES EN ACADEMIA TERCER TRIMESTRE (UNA HOJA DE EXCEL POR CADA TRIMESTRE DEL MISMO AÑO)</t>
  </si>
  <si>
    <t>EXAMENES EN COLEGIO TERCER TRIMESTRE (UNA HOJA DE EXCEL POR CADA TRIMESTRE DEL MISMO AÑO)</t>
  </si>
  <si>
    <t>ASISTE</t>
  </si>
  <si>
    <t>AULA 1:</t>
  </si>
  <si>
    <t>FECHA</t>
  </si>
  <si>
    <t>ESTADO ACTUAL</t>
  </si>
  <si>
    <t>PROFESOR:</t>
  </si>
  <si>
    <t>AULA 5:</t>
  </si>
  <si>
    <t xml:space="preserve"> </t>
  </si>
  <si>
    <t>Pablo Peciña</t>
  </si>
  <si>
    <t>Juan García</t>
  </si>
  <si>
    <t>Violeta García</t>
  </si>
  <si>
    <t>Irene García</t>
  </si>
  <si>
    <t>Carlos Escudero</t>
  </si>
  <si>
    <t>Antoine Point</t>
  </si>
  <si>
    <t>Nahia González</t>
  </si>
  <si>
    <t>Ainoa Calderon</t>
  </si>
  <si>
    <t>David Cermeño</t>
  </si>
  <si>
    <t>Nacho Diez</t>
  </si>
  <si>
    <t>Eugenia Martín</t>
  </si>
  <si>
    <t>Sara Panizo</t>
  </si>
  <si>
    <t>Matías Jiménez</t>
  </si>
  <si>
    <t>Mario Herreros</t>
  </si>
  <si>
    <t>Carmen Palencia</t>
  </si>
  <si>
    <t>Alonso Valdés</t>
  </si>
  <si>
    <t>Cristian Pino</t>
  </si>
  <si>
    <t>Lucía Sanz</t>
  </si>
  <si>
    <t>Guillermo Martín</t>
  </si>
  <si>
    <t>Marcos Blanco</t>
  </si>
  <si>
    <t>Mario Hervás</t>
  </si>
  <si>
    <t>Carlos Pérez</t>
  </si>
  <si>
    <t>Judith Mata</t>
  </si>
  <si>
    <t>Mar Ortega Montero</t>
  </si>
  <si>
    <t>Mario Osorio</t>
  </si>
  <si>
    <t>Le ponen exámenes cada 15 días</t>
  </si>
  <si>
    <t>1 parcial 40% 1/2 octubre y trimestral 60% fin noviembre.</t>
  </si>
  <si>
    <t>DIAS</t>
  </si>
  <si>
    <t>MESES</t>
  </si>
  <si>
    <t>ENERO</t>
  </si>
  <si>
    <t>FEBRERO</t>
  </si>
  <si>
    <t>MARZO</t>
  </si>
  <si>
    <t>ABRIL</t>
  </si>
  <si>
    <t>MAYO</t>
  </si>
  <si>
    <t>JUNIO</t>
  </si>
  <si>
    <t>JULIO</t>
  </si>
  <si>
    <t>AGOSTO</t>
  </si>
  <si>
    <t>SEPTIEMBRE</t>
  </si>
  <si>
    <t>OCTUBRE</t>
  </si>
  <si>
    <t>NOVIEMBRE</t>
  </si>
  <si>
    <t>DICIEMBRE</t>
  </si>
  <si>
    <t>AÑOS</t>
  </si>
  <si>
    <t>Mateo Ortega</t>
  </si>
  <si>
    <t>EXAMEN MARTES 9 NOVIEMBRE: MATRICES, DETERMINANTES, MATRICES INVERSAS</t>
  </si>
  <si>
    <t>EXAMEN 03 MIERCOLES NOVIEMBRE: ECUACIONES 2 GRADO</t>
  </si>
  <si>
    <t>TIENE EXAMEN HOY JUEVES 4 NOVIEMBRE</t>
  </si>
  <si>
    <t>EXAMEN MARTES 23 NOVIEMBRE: FYQ DENSIDAD, MEZCLAS Y CONCENTRACION</t>
  </si>
  <si>
    <t>Chorouq Assime</t>
  </si>
  <si>
    <t>CORREO ELECTRÓNICO</t>
  </si>
  <si>
    <t>ALUMNOS GMAIL</t>
  </si>
  <si>
    <t>martamartinsacristan@gmail.com</t>
  </si>
  <si>
    <t>EXAMEN JUEVES 18 NOVIEMBRE A LAS 16:00 HORAS: NÚMEROS ENTEROS, FRACCIONES Y PROBLEMAS</t>
  </si>
  <si>
    <t>VER Disoluciones, Gases y Reactivo Limitante</t>
  </si>
  <si>
    <t>antoine2009@aianariava.org</t>
  </si>
  <si>
    <t>belenmielgo@gmail.com</t>
  </si>
  <si>
    <t>coralvel3@gmail.com</t>
  </si>
  <si>
    <t>davidcermenointer@gmail.com</t>
  </si>
  <si>
    <t>guimartinsan12@gmail.com</t>
  </si>
  <si>
    <t>chicomocho8@gmail.com</t>
  </si>
  <si>
    <t>ignaciodiezalvarez@gmail.com</t>
  </si>
  <si>
    <t>alexiapuentedecastro@gmail.com</t>
  </si>
  <si>
    <t>cprro131@gmail.com</t>
  </si>
  <si>
    <t>pablopeci13@maristaslainmaculada.es</t>
  </si>
  <si>
    <t>montema16@gmail.com</t>
  </si>
  <si>
    <t>judithm2002.jm@gmail.com</t>
  </si>
  <si>
    <t>mariolatomillo@gmail.com</t>
  </si>
  <si>
    <t>CORREO ALUM:</t>
  </si>
  <si>
    <t>mjceduanes@gmail.com</t>
  </si>
  <si>
    <t>marblangon21@gmail.com</t>
  </si>
  <si>
    <t>violetagaitero@gmail.com</t>
  </si>
  <si>
    <t>mariaprietogago@gmail.com</t>
  </si>
  <si>
    <t>irenegarloz09@gmail.com</t>
  </si>
  <si>
    <t>acrijo08@gmail.com</t>
  </si>
  <si>
    <t>nahiagonzalezlauda@gmail.com</t>
  </si>
  <si>
    <t>calderonbanulescoainoa@gmail.com</t>
  </si>
  <si>
    <t>eugeniamr84@gmail.com</t>
  </si>
  <si>
    <t>mariohervas@lmsf.es</t>
  </si>
  <si>
    <t>alonsovaldes2008@gmail.com</t>
  </si>
  <si>
    <t>mariomolamuchomas@gmail.com</t>
  </si>
  <si>
    <t>delacruzmarina50@gmail.com</t>
  </si>
  <si>
    <t>cristianiesdelicias@gmail.com</t>
  </si>
  <si>
    <t>chorouqa@alumnos.iesgalileo.es</t>
  </si>
  <si>
    <t>rodrigoperezminayo@gmail.com</t>
  </si>
  <si>
    <t>Manuel López</t>
  </si>
  <si>
    <t>manuel.lghg@gmail.com</t>
  </si>
  <si>
    <t>jvelazquezbarrigon@gmail.com</t>
  </si>
  <si>
    <t>a.marquez120405@gmail.com</t>
  </si>
  <si>
    <t>Ana Alonso</t>
  </si>
  <si>
    <t>Rodrigo Pérez-Minayo</t>
  </si>
  <si>
    <t>EXAMEN MIERCOLES 24 NOVIEMBRE: CINEMATICA Y PLANOS INCLINADOS DINAMICA</t>
  </si>
  <si>
    <t>EXAMEN JUEVES 9 DICIEMBRE A LAS 17:00 DE: GAUSS, ECUACIONES TODO TIPO, FRACCIONES ALGEBRAICAS, SISTEMAS E INECUACIONES</t>
  </si>
  <si>
    <t>EXAMEN VIERNES 10 DICIEMBRE A LAS 16:00 HORAS: ECUACIONES TODO, INECUACIONES, SISTEMAS GAUSS, FRACCIONES ALGEBRAICAS</t>
  </si>
  <si>
    <t>EXAMEN VIERNES 3 DICIEMBRE FISICA Y QUIMICA 3 ESO</t>
  </si>
  <si>
    <t>EXAMEN JUEVES 9 DICIEMBRE: VALOR ABSOLUTO, Nº ENTEROS, OPERACIONES COMBINADAS, RAICES</t>
  </si>
  <si>
    <t>EXAMEN JUEVES 9 DICIEMBRE: CAMBIOS ESTADO, GASES IDEALES</t>
  </si>
  <si>
    <t>lodemi44@gmail.com</t>
  </si>
  <si>
    <t>EXAMEN 15 DICIEMBRE A LAS 18:00 MESA: SALES BINARIAS Y OXOÁCIDOS</t>
  </si>
  <si>
    <t>EXAMEN QUIMICA JUEVES  9 DICIEMBRE A LAS 17:00 HORAS: ESTEQUIOMETRIA, ENLACES, TABLA PERIDODICA, ESTRUCTURA ATOMICA</t>
  </si>
  <si>
    <t>EXAMEN VIERNES 17 DICIEMBRE A LAS 16:00 HORAS, TODO MATES 1 BACH HASTA DERIVADAS SIN INCLUIR INCLUIDO.</t>
  </si>
  <si>
    <t>EXAMEN RECUPERACION</t>
  </si>
  <si>
    <t>EXAMEN VIERNES 17 DICIEMBRE A LAS 16:00 HORAS FUNCIONES, LÍMITES, DERIVADAS</t>
  </si>
  <si>
    <t>TRIMESTRE:</t>
  </si>
  <si>
    <t>1B</t>
  </si>
  <si>
    <t>Alonso de Miguel</t>
  </si>
  <si>
    <t>FECHAS</t>
  </si>
  <si>
    <t>Diego Villar</t>
  </si>
  <si>
    <t>Recordatorio de Poner examen YA</t>
  </si>
  <si>
    <t>Angélica Gómez</t>
  </si>
  <si>
    <t>Sara Ait-ali</t>
  </si>
  <si>
    <t>nahiagonzalezlanda@gmail.com</t>
  </si>
  <si>
    <t>EXAMEN PARA EL 24 DE FEBRERO DE 2022 A LAS 19:00 HORAS, sobre la asignatura: Física y Química, cuyos contenidos son: Examen formulación orgánica e inorgánica</t>
  </si>
  <si>
    <t>EXAMEN PARA EL 18 DE FEBRERO DE 2022 A LAS 17:00 HORAS, sobre la asignatura: Matemáticas, cuyos contenidos son: Ecuaciones, funciones, limites y derivadas</t>
  </si>
  <si>
    <t>NOTIFICACIÓN EXAMEN 1 ACADEMIA</t>
  </si>
  <si>
    <t>NOTIFICACIÓN EXAMEN 7 ACADEMIA</t>
  </si>
  <si>
    <t>NOTIFICACIÓN EXAMEN 6 ACADEMIA</t>
  </si>
  <si>
    <t>NOTIFICACIÓN EXAMEN 5 ACADEMIA</t>
  </si>
  <si>
    <t>NOTIFICACIÓN EXAMEN 4 ACADEMIA</t>
  </si>
  <si>
    <t>NOTIFICACIÓN EXAMEN 3 ACADEMIA</t>
  </si>
  <si>
    <t>NOTIFICACIÓN EXAMEN 2 ACADEMIA</t>
  </si>
  <si>
    <t>EXA8</t>
  </si>
  <si>
    <t>EXA9</t>
  </si>
  <si>
    <t>EXA10</t>
  </si>
  <si>
    <t>EXAMEN PARA EL 18 DE FEBRERO DE 2022 A LAS 16:00 HORAS, sobre la asignatura: Matemáticas, cuyos contenidos son: Ecuaciones de 1 grado; ejercicios y problemas</t>
  </si>
  <si>
    <t>Claudia Columbie</t>
  </si>
  <si>
    <t>saraaitali301@gmail.com</t>
  </si>
  <si>
    <t>EXAMEN PARA EL 4 DE MARZO DE 2022 A LAS 16:00 HORAS, sobre la asignatura: Matemáticas, cuyos contenidos son: Inecuaciones y trigonometría DONE</t>
  </si>
  <si>
    <t>EXAMEN PARA EL 7 DE MARZO DE 2022 A LAS 20:00 HORAS, sobre la asignatura: Matemáticas, cuyos contenidos son: Proporcionalidad, porcentajes, ecuaciones y sistemas DONE</t>
  </si>
  <si>
    <t>EXAMEN PARA EL 11 DE MARZO DE 2022 A LAS 18:00 HORAS, sobre la asignatura: Química, cuyos contenidos son: Todo Química 1 Bachillerato y ambas Formulaciones</t>
  </si>
  <si>
    <t>EXAMEN PARA EL 14 DE MARZO DE 2022 A LAS 19:00 HORAS, sobre la asignatura: Química, cuyos contenidos son: Reacciones de solubilidad y REDOX DONE</t>
  </si>
  <si>
    <t>EXAMEN PARA EL 21 DE MARZO DE 2022 A LAS 19:00 HORAS, sobre la asignatura: Matemáticas, cuyos contenidos son: Sistemas ecuaciones, bicuadradas, sucesiones y polinomios DONE</t>
  </si>
  <si>
    <t>EXAMEN PARA EL 22 DE MARZO DE 2022 A LAS 18:00 HORAS, sobre la asignatura: Física y Química, cuyos contenidos son: Global de Química completa 1 Bachillerato DONE</t>
  </si>
  <si>
    <t>EXAMEN PARA EL 1 DE ABRIL DE 2022 A LAS 16:00 HORAS, sobre la asignatura: Matemáticas, cuyos contenidos son: Bloqque de Integrales DONE</t>
  </si>
  <si>
    <t>Ver apartado distancias en el plano</t>
  </si>
  <si>
    <t>EXAMEN PARA EL 28 DE MARZO DE 2022 A LAS 18:00 HORAS, sobre la asignatura: Matemáticas, cuyos contenidos son: Vectores, distancias y rectas DONE</t>
  </si>
  <si>
    <t>EXAMEN PARA EL 29 DE MARZO DE 2022 A LAS 19:00 HORAS, sobre la asignatura: Matemáticas, cuyos contenidos son: Proporcionalidad, porcentajes, ecuaciones DONE</t>
  </si>
  <si>
    <t>Deberes ejercicio de 6 limites</t>
  </si>
  <si>
    <t>EXAMEN PARA EL 30 DE MARZO DE 2022 A LAS 17:00 HORAS, sobre la asignatura: Matemáticas, cuyos contenidos son: Probabilidad y estadísitca parámetros DONE</t>
  </si>
  <si>
    <t>EXAMEN PARA EL 29 DE MARZO DE 2022 A LAS 17:00 HORAS, sobre la asignatura: Física y Química, cuyos contenidos son: Cinemática vectorial, MRU y MRUA DONE</t>
  </si>
  <si>
    <t>EXAMEN PARA EL 28 DE MARZO DE 2022 A LAS 17:00 HORAS, sobre la asignatura: Matemáticas, cuyos contenidos son: Ecuaciones de 1 grado DONE</t>
  </si>
  <si>
    <t>EXAMEN PARA EL 30 DE MARZO DE 2022 A LAS 18:00 HORAS, sobre la asignatura: Matemáticas, cuyos contenidos son: Ecuaciones 1 y 2 grado y sistemas con problemas DONE</t>
  </si>
  <si>
    <t>EXAMEN PARA EL 4 DE ABRIL DE 2022 A LAS 18:00 HORAS, sobre la asignatura: Física, cuyos contenidos son: Campos gravitatorio, eléctrico, magnético y ondas todo DONE</t>
  </si>
  <si>
    <t>28/04 Quim Redox, AcyBas y 04/05 Mate func, integr, prob</t>
  </si>
  <si>
    <t>FALTA</t>
  </si>
  <si>
    <t>Andrés Ramos</t>
  </si>
  <si>
    <t>Explicar Examen Matemáticas que sacó un 0</t>
  </si>
  <si>
    <t>Corregir el examen en clase el mismo día 18 abril</t>
  </si>
  <si>
    <t>EXAMEN PARA EL 18 DE ABRIL DE 2022 A LAS 18:00 HORAS, sobre la asignatura: Matemáticas, cuyos contenidos son: Geometría Espacial DONE</t>
  </si>
  <si>
    <t>Deberes hasta el ejercicio 30</t>
  </si>
  <si>
    <t>angelicagomezcarre@gmail.com</t>
  </si>
  <si>
    <t>Examen final colegio 12 mayo: Prob, Bayes etc</t>
  </si>
  <si>
    <t>Milene Janet</t>
  </si>
  <si>
    <t>EXAMEN PARA EL 19 DE ABRIL DE 2022 A LAS 20:00 HORAS, sobre la asignatura: Dibujo Técnico, cuyos contenidos son: Punto, Recta y Plano, problemas métricos DONE</t>
  </si>
  <si>
    <t>Celia Cubero</t>
  </si>
  <si>
    <t>EXAMEN PARA EL 4 DE MAYO DE 2022 A LAS 17:00 HORAS, sobre la asignatura: Matemáticas, cuyos contenidos son: Representación de funciones DONE</t>
  </si>
  <si>
    <t>Miguel Valbuena</t>
  </si>
  <si>
    <t>Alicia Dumas</t>
  </si>
  <si>
    <t>Entregar deberes ejercicios 20 y 21</t>
  </si>
  <si>
    <t>EXAMEN PARA EL 27 DE MAYO DE 2022 A LAS 11:00 HORAS, sobre la asignatura: Química, cuyos contenidos son: Equilibrio químico, solubilidad, ácidos, base, REDOX y pilas DONE</t>
  </si>
  <si>
    <t>Luís González</t>
  </si>
  <si>
    <t>Examen final global 23 y 24 Junio</t>
  </si>
  <si>
    <t>Lunes 27 junio examen final 1 Bachillerato</t>
  </si>
  <si>
    <t>EXAMEN PARA EL 6 DE JUNIO DE 2022 A LAS 17:00 HORAS, sobre la asignatura: Física y Química, cuyos contenidos son: Todo el bloque de física DONE</t>
  </si>
  <si>
    <t>Enviar examen corregido tras su realización</t>
  </si>
  <si>
    <t>Gustavo Machado</t>
  </si>
  <si>
    <t>Taha Fernández</t>
  </si>
  <si>
    <t>EXAMEN PARA EL 16 DE JUNIO DE 2022 A LAS 18:00 HORAS, sobre la asignatura: Física y Química, cuyos contenidos son: Materia, actividad científica, disoluciones, modelos atómicos DONE</t>
  </si>
  <si>
    <t>EXAMEN PARA EL 17 DE JUNIO DE 2022 A LAS 19:00 HORAS, sobre la asignatura: Matemáticas, cuyos contenidos son: Problemas Tales, Pitágoras, volúmenes, áreas y anterior examen DONE</t>
  </si>
  <si>
    <t>EXAMEN PARA EL 17 DE JUNIO DE 2022 A LAS 16:00 HORAS, sobre la asignatura: Matemáticas, cuyos contenidos son: Polinomios, potencias, radicales, logaritmos, inecuaciones y sistemas DONE</t>
  </si>
  <si>
    <t>Miguel Martín</t>
  </si>
  <si>
    <t>EXAMEN PARA EL 22 DE JUNIO DE 2022 A LAS 17:00 HORAS, sobre la asignatura: Matemáticas, cuyos contenidos son: Libro en general DONE</t>
  </si>
  <si>
    <t>EXAMEN PARA EL 22 DE JUNIO DE 2022 A LAS 17:00 HORAS, sobre la asignatura: Matemáticas, cuyos contenidos son: Libro general DONE</t>
  </si>
  <si>
    <t>Hugo Santamaría</t>
  </si>
  <si>
    <t>Rodrigo Martín</t>
  </si>
  <si>
    <t>Daniel Arauzo</t>
  </si>
  <si>
    <t>Noa Guerrero</t>
  </si>
  <si>
    <t>Luís Gutiérrez</t>
  </si>
  <si>
    <t>Eco.</t>
  </si>
  <si>
    <t>Joel Salazar</t>
  </si>
  <si>
    <t>Claudia Olmedo</t>
  </si>
  <si>
    <t>Inés Sánchez</t>
  </si>
  <si>
    <t xml:space="preserve">3 ESO </t>
  </si>
  <si>
    <t xml:space="preserve">4 ESO </t>
  </si>
  <si>
    <t>TEMARIOS POR CURSOS</t>
  </si>
  <si>
    <t>1 ESO -M---------- Números Naturales</t>
  </si>
  <si>
    <t>1 ESO -M---------- Divisibilidad</t>
  </si>
  <si>
    <t>1 ESO -M---------- Números Enteros</t>
  </si>
  <si>
    <t>1 ESO -M---------- Números Decimales</t>
  </si>
  <si>
    <t>1 ESO -M---------- Fracciones</t>
  </si>
  <si>
    <t>1 ESO -M---------- Proporcionalidad</t>
  </si>
  <si>
    <t>1 ESO -M---------- Sistema Métrico Decimal</t>
  </si>
  <si>
    <t>1 ESO -M---------- Elementos en el Plano</t>
  </si>
  <si>
    <t>1 ESO -M---------- Planos</t>
  </si>
  <si>
    <t>1 ESO -M---------- Áreas Figuras Planas</t>
  </si>
  <si>
    <t>1 ESO -M---------- Circunferencia</t>
  </si>
  <si>
    <t>1 ESO -M---------- Gráficas y Funciones</t>
  </si>
  <si>
    <t>1 ESO -M---------- Estadística y Probabilidad</t>
  </si>
  <si>
    <t>2 ESO -M---------- Números Naturales</t>
  </si>
  <si>
    <t>2 ESO -M---------- Números Enteros</t>
  </si>
  <si>
    <t>2 ESO -M---------- Fracciones</t>
  </si>
  <si>
    <t>2 ESO -M---------- Números Decimales</t>
  </si>
  <si>
    <t>2 ESO -M---------- Álgebra - Monomios y Polinomios</t>
  </si>
  <si>
    <t>2 ESO -M---------- Ecuaciones y Sistemas</t>
  </si>
  <si>
    <t>2 ESO -M---------- Proporcionalidad y Porcentajes</t>
  </si>
  <si>
    <t>2 ESO -M---------- Semejanza y Teorema Pitágoras</t>
  </si>
  <si>
    <t>2 ESO -M---------- Áreas y Volúmenes</t>
  </si>
  <si>
    <t>2 ESO -M---------- Funciones y Gráficas</t>
  </si>
  <si>
    <t>2 ESO -M---------- Estadística</t>
  </si>
  <si>
    <t>2 ESO -M---------- Probabilidad</t>
  </si>
  <si>
    <t>3 ESO -M---------- Números Enteros</t>
  </si>
  <si>
    <t>3 ESO -M---------- Fracciones</t>
  </si>
  <si>
    <t>3 ESO -M---------- Proporcionalidad y Porcentajes</t>
  </si>
  <si>
    <t>3 ESO -M---------- Sucesiones y Progresiones</t>
  </si>
  <si>
    <t>3 ESO -M---------- Polinomios</t>
  </si>
  <si>
    <t>3 ESO -M---------- Ecuaciones de Primer Grado</t>
  </si>
  <si>
    <t>3 ESO -M---------- Ecuaciones de Segundo Grado</t>
  </si>
  <si>
    <t>3 ESO -M---------- Sistemas de Ecuaciones</t>
  </si>
  <si>
    <t>3 ESO -M---------- Figuras Planas - Polígonos y Círculos</t>
  </si>
  <si>
    <t>3 ESO -M---------- Áreas y Perímetros de Figuras Planas</t>
  </si>
  <si>
    <t>3 ESO -M---------- Movimientos en el Plano</t>
  </si>
  <si>
    <t>3 ESO -M---------- Semejanza - Pitágoras y Tales</t>
  </si>
  <si>
    <t>3 ESO -M---------- Áreas y Volúmenes de sólidos</t>
  </si>
  <si>
    <t>3 ESO -M---------- Funciones y Gráficas</t>
  </si>
  <si>
    <t>3 ESO -M---------- Funciones Constantes 1 y 2 Grado</t>
  </si>
  <si>
    <t>3 ESO -M---------- Estadística</t>
  </si>
  <si>
    <t>3 ESO -M---------- Probabilidad</t>
  </si>
  <si>
    <t>4 ESO -M---------- Números Enteros</t>
  </si>
  <si>
    <t>4 ESO -M---------- Fracciones</t>
  </si>
  <si>
    <t>4 ESO -M---------- Números Reales</t>
  </si>
  <si>
    <t>4 ESO -M---------- Polinomios</t>
  </si>
  <si>
    <t>4 ESO -M---------- Ecuaciones</t>
  </si>
  <si>
    <t>4 ESO -M---------- Sistemas Ecuaciones</t>
  </si>
  <si>
    <t>4 ESO -M---------- Inecuaciones</t>
  </si>
  <si>
    <t>4 ESO -M---------- Sistemas de Inecuaciones</t>
  </si>
  <si>
    <t>4 ESO -M---------- Semejanza - Pitágoras y Tales</t>
  </si>
  <si>
    <t>4 ESO -M---------- Trigonometría - Razones y Fórmulas</t>
  </si>
  <si>
    <t>4 ESO -M---------- Trigonometría - Resolución Triángulos</t>
  </si>
  <si>
    <t>4 ESO -M---------- Funciones</t>
  </si>
  <si>
    <t>4 ESO -M---------- Funciones Constantes 1 y 2 Grado</t>
  </si>
  <si>
    <t>4 ESO -M---------- Funciones Expon Logarit e Inversa</t>
  </si>
  <si>
    <t>4 ESO -M---------- Estadística Unidimensional</t>
  </si>
  <si>
    <t>4 ESO -M---------- Estadística Bidimensional</t>
  </si>
  <si>
    <t>4 ESO -M---------- Combinatoria</t>
  </si>
  <si>
    <t>4 ESO -M---------- Probabilidad</t>
  </si>
  <si>
    <t>1 BTO -M---------- Números Reales</t>
  </si>
  <si>
    <t>1 BTO -M---------- Sucesiones y Progresiones</t>
  </si>
  <si>
    <t>1 BTO -M---------- Polinomios</t>
  </si>
  <si>
    <t>1 BTO -M---------- Fracciones Algebráicas</t>
  </si>
  <si>
    <t>1 BTO -M---------- Ecuaciones</t>
  </si>
  <si>
    <t>1 BTO -M---------- Sistemas de ecuaciones</t>
  </si>
  <si>
    <t>1 BTO -M---------- Inecuaciones</t>
  </si>
  <si>
    <t>1 BTO -M---------- Sistemas de inecuaciones</t>
  </si>
  <si>
    <t>1 BTO -M---------- Trigonometría Razones y fórmulas</t>
  </si>
  <si>
    <t>1 BTO -M---------- Trigonometría Triángulos</t>
  </si>
  <si>
    <t>1 BTO -M---------- Números Complejos</t>
  </si>
  <si>
    <t>1 BTO -M---------- Vectores en el Plano</t>
  </si>
  <si>
    <t>1 BTO -M---------- Geometría Plana</t>
  </si>
  <si>
    <t>1 BTO -M---------- Cónicas</t>
  </si>
  <si>
    <t>1 BTO -M---------- Funciones polin racional e irracional</t>
  </si>
  <si>
    <t>1 BTO -M---------- Funciones a trozos</t>
  </si>
  <si>
    <t>1 BTO -M---------- Límites</t>
  </si>
  <si>
    <t>1 BTO -M---------- Continuidad</t>
  </si>
  <si>
    <t>1 BTO -M---------- Derivadas</t>
  </si>
  <si>
    <t>1 BTO -M---------- Aplicaciones de la Derivada</t>
  </si>
  <si>
    <t>1 BTO -M---------- Representación de Funciones</t>
  </si>
  <si>
    <t>1 BTO -M---------- Integrales</t>
  </si>
  <si>
    <t>1 BTO -M---------- Estadística Unidimensional</t>
  </si>
  <si>
    <t>1 BTO -M---------- Estadística Bidimensional</t>
  </si>
  <si>
    <t>1 BTO -M---------- Combinatoria</t>
  </si>
  <si>
    <t>1 BTO -M---------- Probabilidad</t>
  </si>
  <si>
    <t>1 BTO -M---------- Distribuciones Binomial y Normal</t>
  </si>
  <si>
    <t>1 BTO -M---------- Sociales - Números Enteros</t>
  </si>
  <si>
    <t>1 BTO -M---------- Sociales - Fracciones</t>
  </si>
  <si>
    <t>1 BTO -M---------- Sociales - Potencias y Raices</t>
  </si>
  <si>
    <t>1 BTO -M---------- Sociales - Matemática Financiera</t>
  </si>
  <si>
    <t>1 BTO -M---------- Sociales - Programación Lineal</t>
  </si>
  <si>
    <t>1 BTO -M---------- Sociales - Polin y Fracc Algebraicas</t>
  </si>
  <si>
    <t>1 BTO -M---------- Sociales - Ecuaciones</t>
  </si>
  <si>
    <t>1 BTO -M---------- Sociales - Sistemas de Ecuaciones</t>
  </si>
  <si>
    <t>1 BTO -M---------- Sociales - Inecuaciones y Sistemas</t>
  </si>
  <si>
    <t>1 BTO -M---------- Sociales - Funciones</t>
  </si>
  <si>
    <t>1 BTO -M---------- Sociales - Funciones polin Rac Irrac</t>
  </si>
  <si>
    <t>1 BTO -M---------- Sociales - Funciones a Trozos</t>
  </si>
  <si>
    <t>1 BTO -M---------- Sociales - Límites</t>
  </si>
  <si>
    <t>1 BTO -M---------- Sociales - Continuidad</t>
  </si>
  <si>
    <t>1 BTO -M---------- Sociales - Derivadas</t>
  </si>
  <si>
    <t>1 BTO -M---------- Sociales - Aplicaciones de la Derivada</t>
  </si>
  <si>
    <t>1 BTO -M---------- Sociales - Representación Funciones</t>
  </si>
  <si>
    <t>1 BTO -M---------- Sociales - Estadística Unidimensional</t>
  </si>
  <si>
    <t>1 BTO -M---------- Sociales - Estadística Bidimensional</t>
  </si>
  <si>
    <t>1 BTO -M---------- Sociales - Combinatoria</t>
  </si>
  <si>
    <t>1 BTO -M---------- Sociales - Distribucion Binomial y Normal</t>
  </si>
  <si>
    <t>2 BTO -M---------- Sistemas Ecuaciones Método Gauss</t>
  </si>
  <si>
    <t>2 BTO -M---------- Matrices</t>
  </si>
  <si>
    <t>2 BTO -M---------- Determinantes</t>
  </si>
  <si>
    <t>2 BTO -M---------- Discusión de Sistemas</t>
  </si>
  <si>
    <t>2 BTO -M---------- Geometría Espacial</t>
  </si>
  <si>
    <t>2 BTO -M---------- Funciones y a Trozos</t>
  </si>
  <si>
    <t>2 BTO -M---------- Límites</t>
  </si>
  <si>
    <t>2 BTO -M---------- Continuidad</t>
  </si>
  <si>
    <t>2 BTO -M---------- Derivadas</t>
  </si>
  <si>
    <t>2 BTO -M---------- Representación de Funciones</t>
  </si>
  <si>
    <t>2 BTO -M---------- Integrales Métodos y Aplicaciones</t>
  </si>
  <si>
    <t>2 BTO -M---------- Sociales Sistemas Ecuaciones Gauss</t>
  </si>
  <si>
    <t>2 BTO -M---------- Sociales Matrices</t>
  </si>
  <si>
    <t>2 BTO -M---------- Sociales Determinantes</t>
  </si>
  <si>
    <t>2 BTO -M---------- Sociales Programación Lineal</t>
  </si>
  <si>
    <t>2 BTO -M---------- Sociales Funciones y a Trozos</t>
  </si>
  <si>
    <t>2 BTO -M---------- Sociales Límites</t>
  </si>
  <si>
    <t>2 BTO -M---------- Sociales Continuidad</t>
  </si>
  <si>
    <t>2 BTO -M---------- Sociales Derivadas</t>
  </si>
  <si>
    <t>2 BTO -M---------- Sociales Representación Funciones</t>
  </si>
  <si>
    <t>2 BTO -M---------- Sociales Integrales Métodos y Aplicación</t>
  </si>
  <si>
    <t>2 BTO -M---------- Sociales Estadística Unidimensional</t>
  </si>
  <si>
    <t>2 BTO -M---------- Sociales Estadísitca Bidimensional</t>
  </si>
  <si>
    <t>2 BTO -M---------- Sociales Combinatoria</t>
  </si>
  <si>
    <t>2 BTO -M---------- Sociales Probabilidad</t>
  </si>
  <si>
    <t>2 BTO -M---------- Sociales Distribuciones Binomial y Normal</t>
  </si>
  <si>
    <t>2 BTO -M---------- Sociales Muestreo e Inferencia Estadística</t>
  </si>
  <si>
    <t>2 ESO -FYQ-------- La Materia y la Medida</t>
  </si>
  <si>
    <t>2 ESO -FYQ-------- Los Estados de la Materia</t>
  </si>
  <si>
    <t>2 ESO -FYQ-------- Mezclas tipos y Disoluciones</t>
  </si>
  <si>
    <t>2 ESO -FYQ-------- Cambios en la Materia</t>
  </si>
  <si>
    <t>2 ESO -FYQ-------- Fuerzas y Movimientos inicio MRU</t>
  </si>
  <si>
    <t>2 ESO -FYQ-------- Fuerzas de la Naturaleza</t>
  </si>
  <si>
    <t>2 ESO -FYQ-------- La Energia</t>
  </si>
  <si>
    <t>2 ESO -FYQ-------- Energía Temperatura y Calor</t>
  </si>
  <si>
    <t>2 ESO -FYQ-------- Luz y Sonido</t>
  </si>
  <si>
    <t>3 ESO -FYQ-------- Ciencia y Medida</t>
  </si>
  <si>
    <t>3 ESO -FYQ-------- Gases y Disoluciones</t>
  </si>
  <si>
    <t>3 ESO -FYQ-------- El Átomo elementos primarios</t>
  </si>
  <si>
    <t>3 ESO -FYQ-------- Elementos y Compuestos</t>
  </si>
  <si>
    <t>3 ESO -FYQ-------- Reacciones químicas</t>
  </si>
  <si>
    <t>3 ESO -FYQ-------- Formulación Inorgánica</t>
  </si>
  <si>
    <t>3 ESO -FYQ-------- Fuerzas y Máquinas</t>
  </si>
  <si>
    <t>3 ESO -FYQ-------- El Movimiento</t>
  </si>
  <si>
    <t>3 ESO -FYQ-------- Fuerzas Eléctricas y Magnéticas</t>
  </si>
  <si>
    <t>3 ESO -FYQ-------- Electricidad y Electrónica</t>
  </si>
  <si>
    <t>3 ESO -FYQ-------- Centrales Eléctricas</t>
  </si>
  <si>
    <t>4 ESO -FYQ-------- Magnitudes y Unidades</t>
  </si>
  <si>
    <t>4 ESO -FYQ-------- Átomo y Sistema Periódico</t>
  </si>
  <si>
    <t>4 ESO -FYQ-------- Enlaces Químicos</t>
  </si>
  <si>
    <t>4 ESO -FYQ-------- Formulación Inorgánica</t>
  </si>
  <si>
    <t>4 ESO -FYQ-------- Formulación Orgánica</t>
  </si>
  <si>
    <t>4 ESO -FYQ-------- Reacciones Químicas</t>
  </si>
  <si>
    <t>4 ESO -FYQ-------- El Movimiento MRU MRUA MCU MCUA</t>
  </si>
  <si>
    <t>4 ESO -FYQ-------- Las Fuerzas Dinámica</t>
  </si>
  <si>
    <t>4 ESO -FYQ-------- Fuerzas Gravitatorias</t>
  </si>
  <si>
    <t>4 ESO -FYQ-------- Fluidostática</t>
  </si>
  <si>
    <t>4 ESO -FYQ-------- Trabajo y Energía</t>
  </si>
  <si>
    <t>4 ESO -FYQ-------- Energía y Calor</t>
  </si>
  <si>
    <t>1 BTO -FYQ-------- Leyes de los Gases</t>
  </si>
  <si>
    <t>1 BTO -FYQ-------- Fórmula Empírica y Molecular</t>
  </si>
  <si>
    <t>1 BTO -FYQ-------- Disoluciones Prop Coligativas</t>
  </si>
  <si>
    <t>1 BTO -FYQ-------- Estequiometría</t>
  </si>
  <si>
    <t>1 BTO -FYQ-------- Reactivo Limitante</t>
  </si>
  <si>
    <t>1 BTO -FYQ-------- Termodinámica todo</t>
  </si>
  <si>
    <t>1 BTO -FYQ-------- Formulación Inorgánica y Orgánica</t>
  </si>
  <si>
    <t>1 BTO -FYQ-------- Cinemática MRU MRUA MCU MCUA</t>
  </si>
  <si>
    <t>1 BTO -FYQ-------- Cinemática Tiro Parabólico</t>
  </si>
  <si>
    <t>1 BTO -FYQ-------- Dinámica Fuerzas</t>
  </si>
  <si>
    <t>1 BTO -FYQ-------- Dinámica Cantidad Movimiento</t>
  </si>
  <si>
    <t>1 BTO -FYQ-------- Dinámica Gravitación</t>
  </si>
  <si>
    <t>1 BTO -FYQ-------- Trabajo y Energía</t>
  </si>
  <si>
    <t>2 BTO -Química---- Tabla Periódica Propiedades</t>
  </si>
  <si>
    <t>2 BTO -Química---- Enlace Químico</t>
  </si>
  <si>
    <t>2 BTO -Química---- Cinética Química</t>
  </si>
  <si>
    <t>2 BTO -Química---- Equilibrio Químico</t>
  </si>
  <si>
    <t>2 BTO -Química---- Equilbrios Ácidos y Base</t>
  </si>
  <si>
    <t>2 BTO -Química---- Equilibrios REDOX</t>
  </si>
  <si>
    <t>2 BTO -Química---- Pilas Electrolíticas</t>
  </si>
  <si>
    <t>2 BTO -Química---- Química del Carbono e Isomerías</t>
  </si>
  <si>
    <t>2 BTO -Física----- Física Nuclear</t>
  </si>
  <si>
    <t>2 BTO -Física----- Física Moderna</t>
  </si>
  <si>
    <t>2 BTO -Física----- Óptica Física</t>
  </si>
  <si>
    <t>2 BTO -Física----- Ondas y Movimiento Ondulatorio</t>
  </si>
  <si>
    <t>2 BTO -Física----- Inducción Magnética</t>
  </si>
  <si>
    <t>2 BTO -Física----- Campo Gravitatorio</t>
  </si>
  <si>
    <t>2 BTO -Física----- Campo Eléctrico</t>
  </si>
  <si>
    <t>2 BTO -Física----- Campo Magnético</t>
  </si>
  <si>
    <t>2 BTO -Física----- Interacción Electromagnética</t>
  </si>
  <si>
    <t>NOMBRE TEMARIO</t>
  </si>
  <si>
    <t>NADA</t>
  </si>
  <si>
    <t>PREGUNTA 1</t>
  </si>
  <si>
    <t>PREGUNTA 2</t>
  </si>
  <si>
    <t>PREGUNTA 3</t>
  </si>
  <si>
    <t>1 BTO -Dibujo Tec- Trazados Fundamentales en el Plano</t>
  </si>
  <si>
    <t>1 BTO -Tecnología- El Mercado y sus Leyes básicas</t>
  </si>
  <si>
    <t>1 BTO -Tecnología- La Energía y su transformación</t>
  </si>
  <si>
    <t>1 BTO -Tecnología- Transporte y distribución de la Energía</t>
  </si>
  <si>
    <t>1 BTO -Tecnología- Materiales y propiedades</t>
  </si>
  <si>
    <t>1 BTO -Tecnología- Elementos mecánicos y de movimiento</t>
  </si>
  <si>
    <t>1 BTO -Tecnología- Elementos mecánicos de unión</t>
  </si>
  <si>
    <t>1 BTO -Tecnología- Neumática e Hidráulica</t>
  </si>
  <si>
    <t>1 BTO -Tecnología- Fabricación piezas sin arranque de viruta</t>
  </si>
  <si>
    <t>1 BTO -Tecnología- Fabricación piezas con arranque de viruta</t>
  </si>
  <si>
    <t>1 BTO -Tecnología- Programación y Robótica</t>
  </si>
  <si>
    <t>2 BTO -Tecnología- Materiales Ensayos de medida</t>
  </si>
  <si>
    <t>2 BTO -Tecnología- Tratamientos Térmicos</t>
  </si>
  <si>
    <t>2 BTO -Tecnología- Aleaciones y materiales no férricos</t>
  </si>
  <si>
    <t>2 BTO -Tecnología- Principios Generales de Máquinas</t>
  </si>
  <si>
    <t>2 BTO -Tecnología- Motores Térmicos y Circuitos Frigoríficos</t>
  </si>
  <si>
    <t>2 BTO -Tecnología- Magnetismo Electricidad y Motores Eléctricos</t>
  </si>
  <si>
    <t>2 BTO -Tecnología- Automatización Neumática</t>
  </si>
  <si>
    <t>2 BTO -Tecnología- Automatismos oleohidráulicos</t>
  </si>
  <si>
    <t>2 BTO -Tecnología- Sistemas Automáticos</t>
  </si>
  <si>
    <t>2 BTO -Tecnología- Componentes de un Sistema de Control</t>
  </si>
  <si>
    <t>2 BTO -Tecnología- Circuitos Digitales</t>
  </si>
  <si>
    <t>2 BTO -Tecnología- Circuitos Combinacionales y Secuenciales</t>
  </si>
  <si>
    <t>2 BTO -Tecnología- El Ordenador y el Microprocesador</t>
  </si>
  <si>
    <t>1 BTO -Dibujo Tec- Escalas</t>
  </si>
  <si>
    <t>1 BTO -Dibujo Tec- Construcción de Formas Polígonales</t>
  </si>
  <si>
    <t>1 BTO -Dibujo Tec- Relaciones Geométricas</t>
  </si>
  <si>
    <t>1 BTO -Dibujo Tec- Transformaciones Geométricas</t>
  </si>
  <si>
    <t>1 BTO -Dibujo Tec- Tangencias</t>
  </si>
  <si>
    <t>1 BTO -Dibujo Tec- Curvas Técnicas</t>
  </si>
  <si>
    <t>1 BTO -Dibujo Tec- Curvas Cónicas</t>
  </si>
  <si>
    <t>1 BTO -Dibujo Tec- Sistema Diédrico</t>
  </si>
  <si>
    <t>1 BTO -Dibujo Tec- Sistema Axonométrico</t>
  </si>
  <si>
    <t>1 BTO -Dibujo Tec- Sistema de Perspectiva Caballera</t>
  </si>
  <si>
    <t>2 BTO -Dibujo Tec- Trazados en el Plano</t>
  </si>
  <si>
    <t>2 BTO -Dibujo Tec- Potencia</t>
  </si>
  <si>
    <t>2 BTO -Dibujo Tec- Polígonos</t>
  </si>
  <si>
    <t>2 BTO -Dibujo Tec- Transformaciones Geométricas</t>
  </si>
  <si>
    <t>2 BTO -Dibujo Tec- Tangencias</t>
  </si>
  <si>
    <t>2 BTO -Dibujo Tec- Curvas Técnicas</t>
  </si>
  <si>
    <t>2 BTO -Dibujo Tec- Curvas Cónicas</t>
  </si>
  <si>
    <t>1 BTO -Dibujo Tec- Normalización Completa</t>
  </si>
  <si>
    <t>2 BTO -Dibujo Tec- Sistema Diédrico Punto Recta Plano</t>
  </si>
  <si>
    <t>2 BTO -Dibujo Tec- Sistema Diédrico Paral Perpen Distan Ver Mag</t>
  </si>
  <si>
    <t>2 BTO -Dibujo Tec- Sistema Diédrico Abatim Camb Pl Gir Angulos</t>
  </si>
  <si>
    <t>2 BTO -Dibujo Tec- Sistema Diédrico Poliedros Regulares Seccion</t>
  </si>
  <si>
    <t>2 BTO -Dibujo Tec- Sistema Axonométrico</t>
  </si>
  <si>
    <t>2 BTO -Dibujo Tec- Sistema en Perspectiva Caballera</t>
  </si>
  <si>
    <t>2 BTO -Dibujo Tec- Sistema en Perspectiva Cónica Lineal</t>
  </si>
  <si>
    <t>2 BTO -Dibujo Tec- Normalización Vistas Cortes y Secciones</t>
  </si>
  <si>
    <t>1 BTO -Economía--- Ciencia de las Decisiones</t>
  </si>
  <si>
    <t>1 BTO -Economía--- Crecimiento y Organización</t>
  </si>
  <si>
    <t>1 BTO -Economía--- La Producción</t>
  </si>
  <si>
    <t>1 BTO -Economía--- El Mercado</t>
  </si>
  <si>
    <t>1 BTO -Economía--- Tipos de Mercado</t>
  </si>
  <si>
    <t>1 BTO -Economía--- El Mercado de Trabajo</t>
  </si>
  <si>
    <t>1 BTO -Economía--- El Papel del Estado</t>
  </si>
  <si>
    <t>1 BTO -Economía--- Indicadores y Equilibrio Macroeconómico</t>
  </si>
  <si>
    <t>1 BTO -Economía--- Las Cuentas del Estado</t>
  </si>
  <si>
    <t>1 BTO -Economía--- Dinero Precios y Política Monetaria</t>
  </si>
  <si>
    <t>1 BTO -Economía--- El Sistema Financiero</t>
  </si>
  <si>
    <t>1 BTO -Economía--- Comercio Internacional</t>
  </si>
  <si>
    <t>1 BTO -Economía--- Unión Europea y Globalización</t>
  </si>
  <si>
    <t>1 BTO -Economía--- Desequilibrios de la Economía Mundial</t>
  </si>
  <si>
    <t>2 BTO -Economía--- Empresa y Empresario</t>
  </si>
  <si>
    <t>2 BTO -Economía--- Dirección y Organización de la Empresa</t>
  </si>
  <si>
    <t>2 BTO -Economía--- Estrategia y Desarrollo Empresarial</t>
  </si>
  <si>
    <t>2 BTO -Economía--- Legislación Mercantil y Fiscal</t>
  </si>
  <si>
    <t>2 BTO -Economía--- Clases de Empresa</t>
  </si>
  <si>
    <t>2 BTO -Economía--- La Gestión de Recursos Humanos</t>
  </si>
  <si>
    <t>2 BTO -Economía--- Area de Producción</t>
  </si>
  <si>
    <t>2 BTO -Economía--- Area de Aprovisionamiento</t>
  </si>
  <si>
    <t>2 BTO -Economía--- Area Comercial y el Marketing</t>
  </si>
  <si>
    <t>2 BTO -Economía--- Estados Financieros de la Empresa</t>
  </si>
  <si>
    <t>2 BTO -Economía--- Análisis de los Estados Financieros Empresa</t>
  </si>
  <si>
    <t>2 BTO -Economía--- Area de Financiación e Inversión</t>
  </si>
  <si>
    <t>1 BTO -Tecnología- Electricidad y Circuitos Eléctricos</t>
  </si>
  <si>
    <t>Helen Chi</t>
  </si>
  <si>
    <t>Sofía Bachiller</t>
  </si>
  <si>
    <t>Santiago González</t>
  </si>
  <si>
    <t>PREGUNTA 4</t>
  </si>
  <si>
    <t>PREGUNTA 5</t>
  </si>
  <si>
    <t>Clara Herrero</t>
  </si>
  <si>
    <t>Gonzalo Liquete</t>
  </si>
  <si>
    <t>Marta Franco</t>
  </si>
  <si>
    <t>Alejandro Ares</t>
  </si>
  <si>
    <t>Alba María</t>
  </si>
  <si>
    <t>César Vallejo</t>
  </si>
  <si>
    <t>Rodrigo Pérez Minayo</t>
  </si>
  <si>
    <t>Mario García</t>
  </si>
  <si>
    <t>Guillermo Arranz</t>
  </si>
  <si>
    <t>Inés Saldaña</t>
  </si>
  <si>
    <t>Lucía Bustamante</t>
  </si>
  <si>
    <t>3E</t>
  </si>
  <si>
    <t>2E</t>
  </si>
  <si>
    <t>2B</t>
  </si>
  <si>
    <t>19-20</t>
  </si>
  <si>
    <t>2 BACH</t>
  </si>
  <si>
    <t>Helena Chi</t>
  </si>
  <si>
    <t>Marina Gamazo de Paz</t>
  </si>
  <si>
    <t>Millene Jannet</t>
  </si>
  <si>
    <t>Hugo Baz</t>
  </si>
  <si>
    <t>EXAMEN PARA EL 17 DE OCTUBRE DE 2022 A LAS 17:00 HORAS, sobre la asignatura: Matemáticas, cuyos contenidos son: Sociales Determinantes y Sociales Sistemas Ecuaciones Gauss DONE</t>
  </si>
  <si>
    <t>Sumei López Pérez</t>
  </si>
  <si>
    <t>Juan Varas Macías</t>
  </si>
  <si>
    <t>EXAMEN PARA EL 24 DE OCTUBRE DE 2022 A LAS 18:00 HORAS, sobre la asignatura: Física, cuyos contenidos son: Campo Gravitatorio y Campo Gravitatorio DONE</t>
  </si>
  <si>
    <t>Marcos Paniagua García</t>
  </si>
  <si>
    <t>Minerva Prieto</t>
  </si>
  <si>
    <t>Avisar de que se le puso examen el martes que viene</t>
  </si>
  <si>
    <t>EXAMEN PARA EL 23 DE NOVIEMBRE DE 2022 A LAS 19:00 HORAS, sobre la asignatura: Matemáticas, cuyos contenidos son: Representación de Funciones y Representación de Funciones DONE</t>
  </si>
  <si>
    <t>EXAMEN PARA EL 21 DE NOVIEMBRE DE 2022 A LAS 19:00 HORAS, sobre la asignatura: Física, cuyos contenidos son: Ondas y Movimiento Ondulatorio y Campo Eléctrico DONE</t>
  </si>
  <si>
    <t>Nerea Santos</t>
  </si>
  <si>
    <t>Celia Ortega</t>
  </si>
  <si>
    <t>EXAMEN PARA EL 21 DE NOVIEMBRE DE 2022 A LAS 18:00 HORAS, sobre la asignatura: Dibujo Técnico, cuyos contenidos son: Curvas Cónicas y Curvas Cónicas DONE</t>
  </si>
  <si>
    <t>EXAMEN PARA EL 2 DE DICIEMBRE DE 2022 A LAS 19:00 HORAS, sobre la asignatura: Física y Química, cuyos contenidos son: Los Estados de la Materia y La Materia y la Medida DONE</t>
  </si>
  <si>
    <t>EXAMEN PARA EL 21 DE NOVIEMBRE DE 2022 A LAS 16:00 HORAS, sobre la asignatura: Matemáticas, cuyos contenidos son: Representación de Funciones y Derivadas DONE</t>
  </si>
  <si>
    <t>EXAMEN PARA EL 2 DE DICIEMBRE DE 2022 A LAS 17:00 HORAS, sobre la asignatura: Física, cuyos contenidos son: Campo Gravitatorio y Física Nuclear DONE</t>
  </si>
  <si>
    <t>EXAMEN PARA EL 2 DE DICIEMBRE DE 2022 A LAS 16:00 HORAS, sobre la asignatura: Física y Química, cuyos contenidos son: Ley de Hooke, fuerzas, MRU, MRUA DONE</t>
  </si>
  <si>
    <t>EXAMEN PARA EL 1 DE DICIEMBRE DE 2022 A LAS 17:00 HORAS, sobre la asignatura: Física y Química, cuyos contenidos son: Formulación Inorgánica y Orgánica y Formulación Inorgánica y Orgánica DONE</t>
  </si>
  <si>
    <t>EXAMEN PARA EL 25 DE NOVIEMBRE DE 2022 A LAS 16:00 HORAS, sobre la asignatura: Matemáticas, cuyos contenidos son: Ecuaciones y Sociales - Ecuaciones DONE</t>
  </si>
  <si>
    <t>Nacho Díez</t>
  </si>
  <si>
    <t>E</t>
  </si>
  <si>
    <t>EXAMEN PARA EL 13 DE DICIEMBRE DE 2022 A LAS 19:00 HORAS, sobre la asignatura: Física y Química, cuyos contenidos son: Estequiometría y Reactivo Limitante DONE</t>
  </si>
  <si>
    <t>EXAMEN PARA EL 1 DE DICIEMBRE DE 2022 A LAS 19:00 HORAS, sobre la asignatura: Matemáticas, cuyos contenidos son: Sociales Programación Lineal y Matrices DONE</t>
  </si>
  <si>
    <t>EXAMEN PARA EL 5 DE DICIEMBRE DE 2022 A LAS 17:00 HORAS, sobre la asignatura: Matemáticas, cuyos contenidos son: Divisibilidad y Números Enteros DONE</t>
  </si>
  <si>
    <t>EXAMEN PARA EL 7 DE DICIEMBRE DE 2022 A LAS 17:00 HORAS, sobre la asignatura: Física y Química, cuyos contenidos son: La Materia y la Medida y Los Estados de la Materia DONE</t>
  </si>
  <si>
    <t>EXAMEN PARA EL 5 DE DICIEMBRE DE 2022 A LAS 16:00 HORAS, sobre la asignatura: Matemáticas, cuyos contenidos son: Sociales - Potencias y Raices y Sociales - Potencias y Raices DONE</t>
  </si>
  <si>
    <t>EXAMEN PARA EL 7 DE DICIEMBRE DE 2022 A LAS 16:00 HORAS, sobre la asignatura: Matemáticas, cuyos contenidos son: Sociales - Ecuaciones y Sociales - Polin y Fracc Algebraicas DONE</t>
  </si>
  <si>
    <t>EXAMEN PARA EL 5 DE DICIEMBRE DE 2022 A LAS 18:00 HORAS, sobre la asignatura: Matemáticas, cuyos contenidos son: Sociales - Potencias y Raices y Sociales - Polin y Fracc Algebraicas DONE</t>
  </si>
  <si>
    <t>EXAMEN PARA EL 15 DE DICIEMBRE DE 2022 A LAS 19:00 HORAS, sobre la asignatura: Matemáticas, cuyos contenidos son: Derivadas y Aplicaciones de la Derivada DONE</t>
  </si>
  <si>
    <t>EXAMEN PARA EL 13 DE DICIEMBRE DE 2022 A LAS 17:00 HORAS, sobre la asignatura: Física y Química, cuyos contenidos son: Gases y Disoluciones y Estequiometría DONE</t>
  </si>
  <si>
    <t>Recuperación Química 18 Enero 2023</t>
  </si>
  <si>
    <t>EXAMEN PARA EL 20 DE DICIEMBRE DE 2022 A LAS 19:00 HORAS, sobre la asignatura: Física y Química, cuyos contenidos son: Estequiometría y Formulación Inorgánica y Orgánica DONE</t>
  </si>
  <si>
    <t>EXAMEN PARA EL 13 DE DICIEMBRE DE 2022 A LAS 18:00 HORAS, sobre la asignatura: Física y Química, cuyos contenidos son: Estequiometría y Enlace Químico DONE</t>
  </si>
  <si>
    <t>EXAMEN PARA EL 19 DE DICIEMBRE DE 2022 A LAS 16:00 HORAS, sobre la asignatura: Química, cuyos contenidos son: Enlace Químico y Tabla Periódica Propiedades DONE</t>
  </si>
  <si>
    <t>EXAMEN PARA EL 19 DE DICIEMBRE DE 2022 A LAS 17:00 HORAS, sobre la asignatura: Matemáticas, cuyos contenidos son: Ecuaciones y Polinomios DONE</t>
  </si>
  <si>
    <t>Seguir con Distancias en Diédrico</t>
  </si>
  <si>
    <t>EXAMEN PARA EL 19 DE DICIEMBRE DE 2022 A LAS 19:00 HORAS, sobre la asignatura: Dibujo Técnico, cuyos contenidos son: Sistema Diédrico y Sistema Diédrico DONE</t>
  </si>
  <si>
    <t>Desde las 19:00 en adelante</t>
  </si>
  <si>
    <t>Mateo Mellado</t>
  </si>
  <si>
    <t>20-21</t>
  </si>
  <si>
    <t>María Miguel</t>
  </si>
  <si>
    <t>Javier Palencia</t>
  </si>
  <si>
    <t>Miguel Palencia</t>
  </si>
  <si>
    <t>Preguntar dia y contenidos de su examen</t>
  </si>
  <si>
    <t>Alessandro Cucco</t>
  </si>
  <si>
    <t>Iria Martín Muñoz</t>
  </si>
  <si>
    <t>1 BTO -FYQ-------- Cinemática Vectorial</t>
  </si>
  <si>
    <t>Sergio Castaño</t>
  </si>
  <si>
    <t>Hablar de poner examen de matemáticas</t>
  </si>
  <si>
    <t>Ariana González</t>
  </si>
  <si>
    <t>Hablar de poner examen de Economía</t>
  </si>
  <si>
    <t>EXAMEN PARA EL 6 DE MARZO DE 2023 A LAS 17:00 HORAS, sobre la asignatura: Matemáticas, cuyos contenidos son: Inecuaciones y Ecuaciones DONE</t>
  </si>
  <si>
    <t>Avisar de poner examen semana del 6 Marzo</t>
  </si>
  <si>
    <t>Recuperación Mate 27 Marzo 2023</t>
  </si>
  <si>
    <t>De 15:00-19:00 y clases particulares</t>
  </si>
  <si>
    <t>EXAMEN PARA EL 14 DE MARZO DE 2023 A LAS 19:00 HORAS, sobre la asignatura: Matemáticas, cuyos contenidos son: Vectores en el Plano y Geometría Plana DONE</t>
  </si>
  <si>
    <t>EXAMEN PARA EL 17 DE MARZO DE 2023 A LAS 16:00 HORAS, sobre la asignatura: Matemáticas, cuyos contenidos son: Equilibrio Químico y Equilbrios Ácidos y Base DONE</t>
  </si>
  <si>
    <t>Pablo García</t>
  </si>
  <si>
    <t>Carlos Llano</t>
  </si>
  <si>
    <t>Iria Mazón</t>
  </si>
  <si>
    <t>Sara Velasco</t>
  </si>
  <si>
    <t>EXAMEN PARA EL 15 DE MARZO DE 2023 A LAS 16:00 HORAS, sobre la asignatura: Matemáticas, cuyos contenidos son: Polinomios DONE</t>
  </si>
  <si>
    <t>EXAMEN PARA EL 22 DE MARZO DE 2023 A LAS 18:00 HORAS, sobre la asignatura: Química, cuyos contenidos son: Equilbrios Ácidos y Base y Equilibrio Químico DONE</t>
  </si>
  <si>
    <t>EXAMEN PARA EL 24 DE MARZO DE 2023 A LAS 17:00 HORAS, sobre la asignatura: Matemáticas, cuyos contenidos son: Discusión de Sistemas y Sistemas Ecuaciones Método Gauss DONE</t>
  </si>
  <si>
    <t>EXAMEN PARA EL 23 DE MARZO DE 2023 A LAS 18:00 HORAS, sobre la asignatura: Matemáticas, cuyos contenidos son: Geometría Plana y Geometría Plana DONE</t>
  </si>
  <si>
    <t>Johan Esteban</t>
  </si>
  <si>
    <t>EXAMEN PARA EL 28 DE MARZO DE 2023 A LAS 17:00 HORAS, sobre la asignatura: Física y Química, cuyos contenidos son: Cinemática Vectorial y Cinemática MRU MRUA MCU MCUA DONE</t>
  </si>
  <si>
    <t>EXAMEN PARA EL 29 DE MARZO DE 2023 A LAS 19:00 HORAS, sobre la asignatura: Química, cuyos contenidos son: Equilibrio Químico y Equilibrio Químico DONE</t>
  </si>
  <si>
    <t>Manish Martín Muñoz</t>
  </si>
  <si>
    <t>SMR PC</t>
  </si>
  <si>
    <t>Jaime Martínez</t>
  </si>
  <si>
    <t>Inés López</t>
  </si>
  <si>
    <t>Prueba EBAU</t>
  </si>
  <si>
    <t>Germán Moyano</t>
  </si>
  <si>
    <t>Dibujo Técnico II</t>
  </si>
  <si>
    <t>Alejandro álvarez</t>
  </si>
  <si>
    <t>NIVEL</t>
  </si>
  <si>
    <t>Ana Abril Martín</t>
  </si>
  <si>
    <t>ANIO</t>
  </si>
  <si>
    <t>ALUMNOS CPC A3F</t>
  </si>
  <si>
    <t>José Misiego</t>
  </si>
  <si>
    <t>FP Superior</t>
  </si>
  <si>
    <t>EXAMEN PARA EL 2 DE MAYO DE 2023 A LAS 17:00 HORAS, sobre la asignatura: Matemáticas, cuyos contenidos son: Sistemas de Ecuaciones y Sistemas de Ecuaciones DONE</t>
  </si>
  <si>
    <t>EXAMEN PARA EL 11 DE MAYO DE 2023 A LAS 17:00 HORAS, sobre la asignatura: Matemáticas, cuyos contenidos son: Ecuaciones y Sistemas y Ecuaciones y Sistemas DONE</t>
  </si>
  <si>
    <t>EXAMEN PARA EL 11 DE MAYO DE 2023 A LAS 18:00 HORAS, sobre la asignatura: Matemáticas, cuyos contenidos son: Derivadas DONE</t>
  </si>
  <si>
    <t>EXAMEN PARA EL 23 DE MAYO DE 2023 A LAS 19:00 HORAS, sobre la asignatura: Matemáticas, cuyos contenidos son: Geometría Plana y Geometría Plana DONE</t>
  </si>
  <si>
    <t>Teresa Ondo</t>
  </si>
  <si>
    <t>David Herrero</t>
  </si>
  <si>
    <t>EXAMEN PARA EL 23 DE MAYO DE 2023 A LAS 20:00 HORAS, sobre la asignatura: Física y Química, cuyos contenidos son: Geometría Plana y Geometría Plana DONE</t>
  </si>
  <si>
    <t>,,,</t>
  </si>
  <si>
    <t>EXAMEN PARA EL 31 DE MAYO DE 2023 A LAS 16:00 HORAS, sobre la asignatura: Matemáticas, cuyos contenidos son: Sociales - Representación Funciones DONE</t>
  </si>
  <si>
    <t>EXAMEN PARA EL 30 DE MAYO DE 2023 A LAS 19:00 HORAS, sobre la asignatura: Física y Química, cuyos contenidos son: Cinemática Tiro Parabólico y Cinemática MRU MRUA MCU MCUA DONE</t>
  </si>
  <si>
    <t>EXAMEN PARA EL 6 DE JUNIO DE 2023 A LAS 18:00 HORAS, sobre la asignatura: Matemáticas, cuyos contenidos son: Sociales Sistemas Ecuaciones Gauss DONE</t>
  </si>
  <si>
    <t>EXAMEN PARA EL 13 DE JUNIO DE 2023 A LAS 19:00 HORAS, sobre la asignatura: Matemáticas, cuyos contenidos son: Geometría Plana DONE</t>
  </si>
  <si>
    <t>EXAMEN PARA EL 20 DE JUNIO DE 2023 A LAS 19:00 HORAS, sobre la asignatura: Física y Química, cuyos contenidos son: Cinemática MRU MRUA MCU MCUA DONE</t>
  </si>
  <si>
    <t>EXAMEN PARA EL 6 DE JUNIO DE 2023 A LAS 19:00 HORAS, sobre la asignatura: Física y Química, cuyos contenidos son: Cinemática MRU MRUA MCU MCUA y Cinemática Tiro Parabólico DONE</t>
  </si>
  <si>
    <t>EXAMEN PARA EL 8 DE JUNIO DE 2023 A LAS 19:00 HORAS, sobre la asignatura: Matemáticas, cuyos contenidos son: Derivadas y Aplicaciones de la Derivada DONE</t>
  </si>
  <si>
    <t>Guillermo Bachiller</t>
  </si>
  <si>
    <t>Aaron Romero</t>
  </si>
  <si>
    <t>Iria Martín</t>
  </si>
  <si>
    <t>EXAMEN PARA EL 15 DE JUNIO DE 2023 A LAS 19:00 HORAS, sobre la asignatura: Matemáticas, cuyos contenidos son: Números Naturales DONE</t>
  </si>
  <si>
    <t>EXAMEN PARA EL 12 DE JUNIO DE 2023 A LAS 18:00 HORAS, sobre la asignatura: Matemáticas, cuyos contenidos son: Sociales Distribuciones Binomial y Normal DONE</t>
  </si>
  <si>
    <t>EXAMEN PARA EL 19 DE JUNIO DE 2023 A LAS 18:00 HORAS, sobre la asignatura: Matemáticas, cuyos contenidos son: Sociales Probabilidad DONE</t>
  </si>
  <si>
    <t>EXAMEN PARA EL 9 DE JUNIO DE 2023 A LAS 18:00 HORAS, sobre la asignatura: Matemáticas, cuyos contenidos son: Sociales Probabilidad DONE</t>
  </si>
  <si>
    <t>EXAMEN PARA EL 15 DE JUNIO DE 2023 A LAS 19:00 HORAS, sobre la asignatura: Matemáticas, cuyos contenidos son: Discusión de Sistemas DONE</t>
  </si>
  <si>
    <t>EXAMEN PARA EL 22 DE JUNIO DE 2023 A LAS 19:00 HORAS, sobre la asignatura: Matemáticas, cuyos contenidos son: Discusión de Sistemas DONE</t>
  </si>
  <si>
    <t>EXAMEN PARA EL 13 DE JUNIO DE 2023 A LAS 18:00 HORAS, sobre la asignatura: Física, cuyos contenidos son: Campo Gravitatorio DONE</t>
  </si>
  <si>
    <t>EXAMEN PARA EL 20 DE JUNIO DE 2023 A LAS 18:00 HORAS, sobre la asignatura: Física, cuyos contenidos son: Campo Gravitatorio DONE</t>
  </si>
  <si>
    <t>Nahia González Landa</t>
  </si>
  <si>
    <t>Alejandro Carbayo</t>
  </si>
  <si>
    <t>Luis González</t>
  </si>
  <si>
    <t>Jaime Malo</t>
  </si>
  <si>
    <t>Celia Saldaña</t>
  </si>
  <si>
    <t>Alicia Ardura</t>
  </si>
  <si>
    <t>Inés de la Fuente</t>
  </si>
  <si>
    <t>Daniel Pérez</t>
  </si>
  <si>
    <t>Javier Martínez</t>
  </si>
  <si>
    <t>Natalia Centeno</t>
  </si>
  <si>
    <t>Zaira Canales</t>
  </si>
  <si>
    <t>Alejandra de la Torre</t>
  </si>
  <si>
    <t xml:space="preserve">Manuel Garrido </t>
  </si>
  <si>
    <t>Sumei López</t>
  </si>
  <si>
    <t>Alejandro Gómez</t>
  </si>
  <si>
    <t>Juan Avellaneda</t>
  </si>
  <si>
    <t>María Malmierca</t>
  </si>
  <si>
    <t>Matemáticas M</t>
  </si>
  <si>
    <t>Raquel González</t>
  </si>
  <si>
    <t>Laura Martinez</t>
  </si>
  <si>
    <t>EXAMEN PARA EL 26 DE OCTUBRE DE 2023 A LAS 17:00 HORAS, sobre la asignatura: Matemáticas, cuyos contenidos son: Formulación Inorgánica DONE</t>
  </si>
  <si>
    <t>EXAMEN PARA EL 16 DE NOVIEMBRE DE 2023 A LAS 18:00 HORAS, sobre la asignatura: Economía, cuyos contenidos son: Area Comercial y el Marketing y Area Comercial y el Marketing DONE</t>
  </si>
  <si>
    <t>EXAMEN PARA EL 9 DE NOVIEMBRE DE 2023 A LAS 18:00 HORAS, sobre la asignatura: Matemáticas, cuyos contenidos son: Discusión de Sistemas y Matrices DONE</t>
  </si>
  <si>
    <t>EXAMEN PARA EL 10 DE NOVIEMBRE DE 2023 A LAS 16:00 HORAS, sobre la asignatura: Matemáticas, cuyos contenidos son: Continuidad y Derivadas DONE</t>
  </si>
  <si>
    <t>Raquel Pajares</t>
  </si>
  <si>
    <t>EXAMEN PARA EL 14 DE NOVIEMBRE DE 2023 A LAS 19:00 HORAS, sobre la asignatura: Química, cuyos contenidos son: Química del Carbono e Isomerías DONE</t>
  </si>
  <si>
    <t>EXAMEN PARA EL 5 DE DICIEMBRE DE 2023 A LAS 17:00 HORAS, sobre la asignatura: Matemáticas, cuyos contenidos son: Polinomios y Polinomios DONE</t>
  </si>
  <si>
    <t>Diego Mateos</t>
  </si>
  <si>
    <t>Sofía Monzón</t>
  </si>
  <si>
    <t>Marina de Dompablo</t>
  </si>
  <si>
    <t>EXAMEN PARA EL 4 DE DICIEMBRE DE 2023 A LAS 18:00 HORAS, sobre la asignatura: Matemáticas, cuyos contenidos son: Polinomios y Sociales - Potencias y Raices DONE</t>
  </si>
  <si>
    <t>EXAMEN PARA EL 1 DE DICIEMBRE DE 2023 A LAS 17:00 HORAS, sobre la asignatura: Matemáticas, cuyos contenidos son: Formulación Orgánica DONE</t>
  </si>
  <si>
    <t>EXAMEN PARA EL 11 DE DICIEMBRE DE 2023 A LAS 18:00 HORAS, sobre la asignatura: Física y Química, cuyos contenidos son: Átomo y Sistema Periódico y Enlaces Químicos DONE</t>
  </si>
  <si>
    <t>EXAMEN PARA EL 19 DE DICIEMBRE DE 2023 A LAS 16:00 HORAS, sobre la asignatura: Física y Química, cuyos contenidos son: Formulación Inorgánica DONE</t>
  </si>
  <si>
    <t>EXAMEN PARA EL 14 DE DICIEMBRE DE 2023 A LAS 17:00 HORAS, sobre la asignatura: Física y Química, cuyos contenidos son: Formulación Inorgánica DONE</t>
  </si>
  <si>
    <t>EXAMEN PARA EL 14 DE DICIEMBRE DE 2023 A LAS 18:00 HORAS, sobre la asignatura: Física y Química, cuyos contenidos son: Sociales - Potencias y Raices y Sociales Sistemas Ecuaciones Gauss DONE</t>
  </si>
  <si>
    <t>Paula Váquez</t>
  </si>
  <si>
    <t>EXAMEN PARA EL 18 DE DICIEMBRE DE 2023 A LAS 17:00 HORAS, sobre la asignatura: Matemáticas, cuyos contenidos son: Inecuaciones y Sistemas de Inecuaciones</t>
  </si>
  <si>
    <t>EXAMEN PARA EL 27 DE NOVIEMBRE DE 2023 A LAS 17:00 HORAS, sobre la asignatura: Matemáticas, cuyos contenidos son: Ecuaciones y Fracciones Algebráicas DONE</t>
  </si>
  <si>
    <t>Marina García</t>
  </si>
  <si>
    <t>Nerea Saez</t>
  </si>
  <si>
    <t>EXAMEN PARA EL 17 DE ENERO DE 2024 A LAS 18:00 HORAS, sobre la asignatura: Matemáticas, cuyos contenidos son: Cónicas y Geometría Plana DONE</t>
  </si>
  <si>
    <t>EXAMEN PARA EL 29 DE ENERO DE 2024 A LAS 17:00 HORAS, sobre la asignatura: Física y Química, cuyos contenidos son: Formulación Orgánica y Formulación Orgánica DONE</t>
  </si>
  <si>
    <t>Mateo Morales</t>
  </si>
  <si>
    <t>Hugo Rodriguez</t>
  </si>
  <si>
    <t>EXAMEN PARA EL 13 DE FEBRERO DE 2024 A LAS 19:00 HORAS, sobre la asignatura: Química, cuyos contenidos son: Enlace Químico y Cinética Química DONE</t>
  </si>
  <si>
    <t>EXAMEN PARA EL 26 DE FEBRERO DE 2024 A LAS 20:00 HORAS, sobre la asignatura: Física y Química, cuyos contenidos son: Formulación Inorgánica y Orgánica DONE</t>
  </si>
  <si>
    <t>Julio Calvo</t>
  </si>
  <si>
    <t>Nicolas Benito</t>
  </si>
  <si>
    <t>Álvaro Morán</t>
  </si>
  <si>
    <t>EXAMEN PARA EL 8 DE MARZO DE 2024 A LAS 16:00 HORAS, sobre la asignatura: Física, cuyos contenidos son: Ondas y Movimiento Ondulatorio y Óptica Física DONE</t>
  </si>
  <si>
    <t>EXAMEN PARA EL 4 DE MARZO DE 2024 A LAS 19:00 HORAS, sobre la asignatura: Física y Química, cuyos contenidos son: Formulación Orgánica DONE</t>
  </si>
  <si>
    <t>Juan Casas</t>
  </si>
  <si>
    <t>EXAMEN PARA EL 13 DE MARZO DE 2024 A LAS 19:00 HORAS, sobre la asignatura: Matemáticas, cuyos contenidos son: Trigonometría - Razones y Fórmulas y Trigonometría - Resolución Triángulos DONE</t>
  </si>
  <si>
    <t>EXAMEN PARA EL 18 DE MARZO DE 2024 A LAS 17:00 HORAS, sobre la asignatura: Física, cuyos contenidos son: Ondas y Movimiento Ondulatorio y Óptica Física DONE</t>
  </si>
  <si>
    <t>Álvaro Galván</t>
  </si>
  <si>
    <t>Gonzalo Ruíz Rodriguez</t>
  </si>
  <si>
    <t>Pedro García Conde</t>
  </si>
  <si>
    <t>Aroa Garnacho</t>
  </si>
  <si>
    <t>Paula Fraile</t>
  </si>
  <si>
    <t>COMPENDIO DE EXÁMENES DE LOS ALUMNOS EN EL COLEGIO TERCERA EVALUACIÓN</t>
  </si>
  <si>
    <t>COMPENDIO DE EXÁMENES DE LOS ALUMNOS EN LA ACADEMIA TERCERA EVALUACIÓN</t>
  </si>
  <si>
    <t>Fernando de Prada</t>
  </si>
  <si>
    <t>EXAMEN PARA EL 15 DE MAYO DE 2024 A LAS 16:00 HORAS, sobre la asignatura: Física, cuyos contenidos son: Campo Gravitatorio y Campo Eléctrico DONE</t>
  </si>
  <si>
    <t>Hugo Porta Calderón</t>
  </si>
  <si>
    <t>poner examen y que diga contenidos finales</t>
  </si>
  <si>
    <t>EXAMEN PARA EL 28 DE MAYO DE 2024 A LAS 17:00 HORAS, sobre la asignatura: Física y Química, cuyos contenidos son: Fuerzas y Movimientos inicio MRU y Fuerzas y Movimientos inicio MRU DONE</t>
  </si>
  <si>
    <t>EXAMEN PARA EL 4 DE JUNIO DE 2024 A LAS 17:00 HORAS, sobre la asignatura: Física y Química, cuyos contenidos son: El Movimiento MRU MRUA MCU MCUA y Trabajo y Energía DONE</t>
  </si>
  <si>
    <t>EXAMEN PARA EL 27 DE MAYO DE 2024 A LAS 20:00 HORAS, sobre la asignatura: Física y Química, cuyos contenidos son: Trabajo y Energía y Trabajo y Energía DONE</t>
  </si>
  <si>
    <t>EXAMEN PARA EL 6 DE JUNIO DE 2024 A LAS 18:00 HORAS, sobre la asignatura: Matemáticas, cuyos contenidos son: Divisibilidad y Proporcionalidad DONE</t>
  </si>
  <si>
    <t>ALEJANDRO ARES</t>
  </si>
  <si>
    <t>ALICIA ARDURA</t>
  </si>
  <si>
    <t>ANA DE LA CRUZ</t>
  </si>
  <si>
    <t>ANTOINE POINT</t>
  </si>
  <si>
    <t>BELTRAN RODRIGUEZ</t>
  </si>
  <si>
    <t>BLANCA HERNAN</t>
  </si>
  <si>
    <t>BLANCA ITURRIAGA</t>
  </si>
  <si>
    <t>CELIA SALDAÑA</t>
  </si>
  <si>
    <t>DANIEL DE LOS RIOS</t>
  </si>
  <si>
    <t>DANIEL PEREZ</t>
  </si>
  <si>
    <t>GONZALO LIQUETE</t>
  </si>
  <si>
    <t>HUGO PORTA</t>
  </si>
  <si>
    <t>HUGO RODRIGUEZ</t>
  </si>
  <si>
    <t>IRIA MAZÓN</t>
  </si>
  <si>
    <t>JAVIER PALENCIA</t>
  </si>
  <si>
    <t>JESUS RAMOS</t>
  </si>
  <si>
    <t>LAURA MARTINEZ</t>
  </si>
  <si>
    <t>MANUEL LÓPEZ</t>
  </si>
  <si>
    <t>MARCOS MONTES</t>
  </si>
  <si>
    <t>MARINA DE DOMPABLO</t>
  </si>
  <si>
    <t>MARIO OSORIO</t>
  </si>
  <si>
    <t>MARTINA SANCHEZ</t>
  </si>
  <si>
    <t>MIGUEL PALENCIA</t>
  </si>
  <si>
    <t>NAHIA GONZALEZ</t>
  </si>
  <si>
    <t>NATALIA PEREZ</t>
  </si>
  <si>
    <t>NICOLAS ANDRES</t>
  </si>
  <si>
    <t>OSCAR BATUECAS</t>
  </si>
  <si>
    <t>PABLO TORROBA</t>
  </si>
  <si>
    <t>PAULA VAZQUEZ</t>
  </si>
  <si>
    <t>YAIZA GUINOVART</t>
  </si>
  <si>
    <t>ELSÍA ESCALERA</t>
  </si>
  <si>
    <t>Ana de la Cruz</t>
  </si>
  <si>
    <t>CLAUDIA BARRAS</t>
  </si>
  <si>
    <t>ROBERTO PARRADO</t>
  </si>
  <si>
    <t>GUILLERMO TRAVESI</t>
  </si>
  <si>
    <t>g</t>
  </si>
  <si>
    <t>VALERIA DE LA HOZ</t>
  </si>
  <si>
    <t>JAVIER CARRIÓN</t>
  </si>
  <si>
    <t>NICOLE PAREDES</t>
  </si>
  <si>
    <t>DANIEL ZAMORA</t>
  </si>
  <si>
    <t>YAGO CEBRIÁN DAMY</t>
  </si>
  <si>
    <t>ANDREA PERRINO</t>
  </si>
  <si>
    <t>CANDELA MOYANO</t>
  </si>
  <si>
    <t>DIEGO PÉREZ</t>
  </si>
  <si>
    <t>RODRIGO GÓMEZ ALONSO</t>
  </si>
  <si>
    <t>MATEO SCHITTONE</t>
  </si>
  <si>
    <t>Diego Pérez</t>
  </si>
  <si>
    <t>LUCIA PALENCIA</t>
  </si>
  <si>
    <t>JAIME GARROTE</t>
  </si>
  <si>
    <t>EXAMEN PARA EL 14 DE MARZO DE 2025 A LAS 17:00 HORAS, sobre la asignatura: Matemáticas, cuyos contenidos son: Funciones y Gráficas y Funciones y Gráficas DONE</t>
  </si>
  <si>
    <t>EXAMEN PARA EL 20 DE MARZO DE 2025 A LAS 17:00 HORAS, sobre la asignatura: Matemáticas, cuyos contenidos son: Límites y Límites DONE</t>
  </si>
  <si>
    <t>EXAMEN PARA EL 2 DE ABRIL DE 2025 A LAS 18:00 HORAS, sobre la asignatura: Matemáticas, cuyos contenidos son: Ecuaciones y Ecuaciones DONE</t>
  </si>
  <si>
    <t>EXAMEN PARA EL 4 DE ABRIL DE 2025 A LAS 18:00 HORAS, sobre la asignatura: Física y Química, cuyos contenidos son: Cinemática MRU MRUA MCU MCUA y Estequiometría DONE</t>
  </si>
  <si>
    <t>S.H.</t>
  </si>
  <si>
    <t>ANDRÉS SALDAÑA</t>
  </si>
  <si>
    <t>ALONSO DE CAÑO</t>
  </si>
  <si>
    <t>NAZARET ROMERO</t>
  </si>
  <si>
    <t>Rodrigo Gómez</t>
  </si>
  <si>
    <t>EXAMEN PARA EL 4 DE ABRIL DE 2025 A LAS 15:00 HORAS, sobre la asignatura: Matemáticas, cuyos contenidos son: Sociales Distribuciones Binomial y Normal y Sociales Probabilidad DONE</t>
  </si>
  <si>
    <t>PAULA VÁZQUEZ</t>
  </si>
  <si>
    <t>EXAMEN PARA EL 7 DE MAYO DE 2025 A LAS 17:00 HORAS, sobre la asignatura: Matemáticas, cuyos contenidos son: Cambios en la Materia DONE</t>
  </si>
  <si>
    <t>EXAMEN PARA EL 12 DE MAYO DE 2025 A LAS 17:00 HORAS, sobre la asignatura: Física y Química, cuyos contenidos son: Cinemática MRU MRUA MCU MCUA y Dinámica Fuerzas DONE</t>
  </si>
  <si>
    <t>AUSENTE: M</t>
  </si>
  <si>
    <t>LUCÍA SEDANO</t>
  </si>
  <si>
    <t>M7,6</t>
  </si>
  <si>
    <t>M5,8</t>
  </si>
  <si>
    <t>FyQ5</t>
  </si>
  <si>
    <t>M5,5</t>
  </si>
  <si>
    <t>M4,2</t>
  </si>
  <si>
    <t>EXAMEN PARA EL 15 DE MAYO DE 2025 A LAS 18:00 HORAS, sobre la asignatura: Química, cuyos contenidos son: Campo Gravitatorio y Campo Eléctrico DONE</t>
  </si>
  <si>
    <t>M4,7</t>
  </si>
  <si>
    <t>AUSENTE: FyQ</t>
  </si>
  <si>
    <t>D8</t>
  </si>
  <si>
    <t>M8</t>
  </si>
  <si>
    <t>M7,2</t>
  </si>
  <si>
    <t>EXAMEN PARA EL 29 DE MAYO DE 2025 A LAS 17:00 HORAS, sobre la asignatura: Matemáticas, cuyos contenidos son: Derivadas y Representación de Funciones DONE</t>
  </si>
  <si>
    <t>AUSENTE: Quím</t>
  </si>
  <si>
    <t>Q5,3</t>
  </si>
  <si>
    <t>M6,4</t>
  </si>
  <si>
    <t>M8,6</t>
  </si>
  <si>
    <t>M6,7</t>
  </si>
  <si>
    <t>EXAMEN PARA EL 30 DE MAYO DE 2025 A LAS 16:00 HORAS, sobre la asignatura: Física y Química, cuyos contenidos son: Reactivo Limitante y Estequiometría DONE</t>
  </si>
  <si>
    <t>FyQ4,9</t>
  </si>
  <si>
    <t>FyQ6,7</t>
  </si>
  <si>
    <t>M7,8</t>
  </si>
  <si>
    <t>M5</t>
  </si>
  <si>
    <t>EXAMEN PARA EL 3 DE JUNIO DE 2025 A LAS 19:00 HORAS, sobre la asignatura: Matemáticas, cuyos contenidos son: Números Complejos y Trigonometría Triángulos DONE</t>
  </si>
  <si>
    <t>M5,3</t>
  </si>
  <si>
    <t>M9,1</t>
  </si>
  <si>
    <t>EXAMEN PARA EL 9 DE JUNIO DE 2025 A LAS 17:00 HORAS, sobre la asignatura: Física y Química, cuyos contenidos son: Trabajo y Energía y Trabajo y Energía DONE</t>
  </si>
  <si>
    <t>M7</t>
  </si>
  <si>
    <t>Marcos Montes FyQ</t>
  </si>
  <si>
    <t>Nicole Paredes Mate</t>
  </si>
  <si>
    <t>Telmo Pertierra</t>
  </si>
  <si>
    <t>Alejandro Ares física</t>
  </si>
  <si>
    <t>Jaime Garrote</t>
  </si>
  <si>
    <t>Sara Khun Mate/FyQ</t>
  </si>
  <si>
    <t>Inés de la Hoz</t>
  </si>
  <si>
    <t>Carlo Hernandez</t>
  </si>
  <si>
    <t>Mercedes Murgui</t>
  </si>
  <si>
    <t>FINAL</t>
  </si>
  <si>
    <t>Mario Coca Miércoles y Jueves de 21:00-22:00 horas</t>
  </si>
  <si>
    <t>Marcos Hidalgo Lunes y Martes de 21:00-22:00 horas</t>
  </si>
  <si>
    <t>Jaime Malo de Lunes a Jueves de 15:00-16:00 horas</t>
  </si>
  <si>
    <t>Gemma informática Excel Lunes y Viernes 10:30-12:00 horas</t>
  </si>
  <si>
    <t>D6,2</t>
  </si>
  <si>
    <t>M7,4</t>
  </si>
  <si>
    <t>M3,1</t>
  </si>
  <si>
    <t>Lucía Gonzalo</t>
  </si>
  <si>
    <t>1º Bachillerato</t>
  </si>
  <si>
    <t>Estequiometría, Termodinámica, Gases ideales y parte 2 Bachillerato</t>
  </si>
  <si>
    <t>No mover ni borrar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</si>
</sst>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F800]dddd\,\ mmmm\ dd\,\ yyyy"/>
    <numFmt numFmtId="165" formatCode="[$-F400]h:mm:ss\ AM/PM"/>
    <numFmt numFmtId="166" formatCode="[$-409]h:mm\ AM/PM;@"/>
    <numFmt numFmtId="167" formatCode="h:mm:ss;@"/>
  </numFmts>
  <fonts count="41" x14ac:knownFonts="1">
    <font>
      <sz val="11"/>
      <color theme="1"/>
      <name val="Calibri"/>
      <family val="2"/>
      <scheme val="minor"/>
    </font>
    <font>
      <b/>
      <sz val="12"/>
      <name val="Calibri"/>
      <family val="2"/>
      <scheme val="minor"/>
    </font>
    <font>
      <b/>
      <sz val="11"/>
      <color theme="1"/>
      <name val="Calibri"/>
      <family val="2"/>
      <scheme val="minor"/>
    </font>
    <font>
      <sz val="12"/>
      <color theme="1"/>
      <name val="Calibri"/>
      <family val="2"/>
      <scheme val="minor"/>
    </font>
    <font>
      <sz val="9"/>
      <color theme="1"/>
      <name val="Calibri"/>
      <family val="2"/>
      <scheme val="minor"/>
    </font>
    <font>
      <sz val="10"/>
      <color theme="1"/>
      <name val="Calibri"/>
      <family val="2"/>
      <scheme val="minor"/>
    </font>
    <font>
      <b/>
      <sz val="10"/>
      <color theme="1"/>
      <name val="Calibri"/>
      <family val="2"/>
      <scheme val="minor"/>
    </font>
    <font>
      <sz val="8"/>
      <name val="Calibri"/>
      <family val="2"/>
      <scheme val="minor"/>
    </font>
    <font>
      <sz val="9"/>
      <name val="Calibri"/>
      <family val="2"/>
      <scheme val="minor"/>
    </font>
    <font>
      <sz val="11"/>
      <name val="Calibri"/>
      <family val="2"/>
      <scheme val="minor"/>
    </font>
    <font>
      <sz val="11"/>
      <color rgb="FFFF0000"/>
      <name val="Calibri"/>
      <family val="2"/>
      <scheme val="minor"/>
    </font>
    <font>
      <sz val="11"/>
      <color rgb="FF008EC0"/>
      <name val="Calibri"/>
      <family val="2"/>
      <scheme val="minor"/>
    </font>
    <font>
      <b/>
      <sz val="11"/>
      <color theme="9" tint="-0.499984740745262"/>
      <name val="Calibri"/>
      <family val="2"/>
      <scheme val="minor"/>
    </font>
    <font>
      <b/>
      <sz val="12"/>
      <color theme="9" tint="-0.499984740745262"/>
      <name val="Calibri"/>
      <family val="2"/>
      <scheme val="minor"/>
    </font>
    <font>
      <b/>
      <sz val="11"/>
      <color rgb="FFFF0000"/>
      <name val="Calibri"/>
      <family val="2"/>
      <scheme val="minor"/>
    </font>
    <font>
      <b/>
      <u/>
      <sz val="11"/>
      <color theme="1"/>
      <name val="Calibri"/>
      <family val="2"/>
      <scheme val="minor"/>
    </font>
    <font>
      <b/>
      <sz val="11"/>
      <color rgb="FFC00000"/>
      <name val="Calibri"/>
      <family val="2"/>
      <scheme val="minor"/>
    </font>
    <font>
      <b/>
      <sz val="11"/>
      <color theme="6" tint="-0.499984740745262"/>
      <name val="Calibri"/>
      <family val="2"/>
      <scheme val="minor"/>
    </font>
    <font>
      <b/>
      <sz val="11"/>
      <color theme="7" tint="-0.499984740745262"/>
      <name val="Calibri"/>
      <family val="2"/>
      <scheme val="minor"/>
    </font>
    <font>
      <b/>
      <sz val="11"/>
      <color theme="8" tint="-0.249977111117893"/>
      <name val="Calibri"/>
      <family val="2"/>
      <scheme val="minor"/>
    </font>
    <font>
      <b/>
      <sz val="11"/>
      <color rgb="FFA25C0E"/>
      <name val="Calibri"/>
      <family val="2"/>
      <scheme val="minor"/>
    </font>
    <font>
      <b/>
      <sz val="11"/>
      <color rgb="FF7030A0"/>
      <name val="Calibri"/>
      <family val="2"/>
      <scheme val="minor"/>
    </font>
    <font>
      <b/>
      <sz val="11"/>
      <name val="Calibri"/>
      <family val="2"/>
      <scheme val="minor"/>
    </font>
    <font>
      <b/>
      <sz val="11"/>
      <color theme="0"/>
      <name val="Calibri"/>
      <family val="2"/>
      <scheme val="minor"/>
    </font>
    <font>
      <sz val="11"/>
      <color theme="0"/>
      <name val="Calibri"/>
      <family val="2"/>
      <scheme val="minor"/>
    </font>
    <font>
      <sz val="9"/>
      <color indexed="81"/>
      <name val="Tahoma"/>
      <family val="2"/>
    </font>
    <font>
      <b/>
      <sz val="9"/>
      <color indexed="81"/>
      <name val="Tahoma"/>
      <family val="2"/>
    </font>
    <font>
      <b/>
      <sz val="11"/>
      <color rgb="FFFFFF00"/>
      <name val="Calibri"/>
      <family val="2"/>
      <scheme val="minor"/>
    </font>
    <font>
      <b/>
      <sz val="11"/>
      <color rgb="FF00B0F0"/>
      <name val="Calibri"/>
      <family val="2"/>
      <scheme val="minor"/>
    </font>
    <font>
      <b/>
      <sz val="9"/>
      <color theme="1"/>
      <name val="Calibri"/>
      <family val="2"/>
      <scheme val="minor"/>
    </font>
    <font>
      <b/>
      <sz val="12"/>
      <color theme="8" tint="-0.249977111117893"/>
      <name val="Calibri"/>
      <family val="2"/>
      <scheme val="minor"/>
    </font>
    <font>
      <u/>
      <sz val="11"/>
      <color theme="10"/>
      <name val="Calibri"/>
      <family val="2"/>
      <scheme val="minor"/>
    </font>
    <font>
      <u/>
      <sz val="11"/>
      <color theme="1"/>
      <name val="Calibri"/>
      <family val="2"/>
      <scheme val="minor"/>
    </font>
    <font>
      <b/>
      <sz val="12"/>
      <color rgb="FF339966"/>
      <name val="Calibri"/>
      <family val="2"/>
    </font>
    <font>
      <b/>
      <sz val="12"/>
      <color rgb="FFFF9900"/>
      <name val="Calibri"/>
      <family val="2"/>
    </font>
    <font>
      <b/>
      <sz val="12"/>
      <color rgb="FF008000"/>
      <name val="Calibri"/>
      <family val="2"/>
    </font>
    <font>
      <b/>
      <sz val="11"/>
      <color rgb="FF008000"/>
      <name val="Calibri"/>
      <family val="2"/>
    </font>
    <font>
      <b/>
      <sz val="11"/>
      <color rgb="FF000000"/>
      <name val="Calibri"/>
      <family val="2"/>
    </font>
    <font>
      <b/>
      <sz val="12"/>
      <color rgb="FFFF6600"/>
      <name val="Calibri"/>
      <family val="2"/>
    </font>
    <font>
      <sz val="11"/>
      <color theme="2" tint="-9.9978637043366805E-2"/>
      <name val="Calibri"/>
      <family val="2"/>
      <scheme val="minor"/>
    </font>
    <font>
      <sz val="11"/>
      <color theme="1" tint="0.34998626667073579"/>
      <name val="Calibri"/>
      <family val="2"/>
      <scheme val="minor"/>
    </font>
  </fonts>
  <fills count="28">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rgb="FFFFFF00"/>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EBA547"/>
        <bgColor indexed="64"/>
      </patternFill>
    </fill>
    <fill>
      <patternFill patternType="solid">
        <fgColor rgb="FFF1FC68"/>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rgb="FFEAEE3A"/>
        <bgColor indexed="64"/>
      </patternFill>
    </fill>
    <fill>
      <patternFill patternType="solid">
        <fgColor theme="5" tint="0.39997558519241921"/>
        <bgColor indexed="64"/>
      </patternFill>
    </fill>
    <fill>
      <patternFill patternType="solid">
        <fgColor theme="1" tint="4.9989318521683403E-2"/>
        <bgColor indexed="64"/>
      </patternFill>
    </fill>
    <fill>
      <patternFill patternType="solid">
        <fgColor theme="1"/>
        <bgColor indexed="64"/>
      </patternFill>
    </fill>
    <fill>
      <patternFill patternType="solid">
        <fgColor theme="9" tint="-0.249977111117893"/>
        <bgColor indexed="64"/>
      </patternFill>
    </fill>
    <fill>
      <patternFill patternType="solid">
        <fgColor rgb="FFC00000"/>
        <bgColor indexed="64"/>
      </patternFill>
    </fill>
    <fill>
      <patternFill patternType="solid">
        <fgColor theme="8" tint="-0.249977111117893"/>
        <bgColor indexed="64"/>
      </patternFill>
    </fill>
    <fill>
      <patternFill patternType="solid">
        <fgColor theme="7" tint="0.39997558519241921"/>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diagonal/>
    </border>
    <border>
      <left style="thin">
        <color indexed="64"/>
      </left>
      <right/>
      <top/>
      <bottom style="thin">
        <color indexed="64"/>
      </bottom>
      <diagonal/>
    </border>
    <border>
      <left style="medium">
        <color indexed="64"/>
      </left>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right/>
      <top/>
      <bottom style="medium">
        <color indexed="64"/>
      </bottom>
      <diagonal/>
    </border>
    <border>
      <left style="thin">
        <color indexed="64"/>
      </left>
      <right style="thin">
        <color indexed="64"/>
      </right>
      <top style="thin">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bottom style="thin">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style="medium">
        <color indexed="64"/>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right style="thin">
        <color theme="0" tint="-0.249977111117893"/>
      </right>
      <top style="thin">
        <color theme="0" tint="-0.249977111117893"/>
      </top>
      <bottom style="medium">
        <color indexed="64"/>
      </bottom>
      <diagonal/>
    </border>
    <border>
      <left style="medium">
        <color indexed="64"/>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theme="0" tint="-0.249977111117893"/>
      </right>
      <top/>
      <bottom style="thin">
        <color theme="0" tint="-0.249977111117893"/>
      </bottom>
      <diagonal/>
    </border>
    <border>
      <left/>
      <right/>
      <top/>
      <bottom style="thin">
        <color indexed="64"/>
      </bottom>
      <diagonal/>
    </border>
    <border>
      <left/>
      <right/>
      <top style="thin">
        <color indexed="64"/>
      </top>
      <bottom/>
      <diagonal/>
    </border>
  </borders>
  <cellStyleXfs count="2">
    <xf numFmtId="0" fontId="0" fillId="0" borderId="0"/>
    <xf numFmtId="0" fontId="31" fillId="0" borderId="0" applyNumberFormat="0" applyFill="0" applyBorder="0" applyAlignment="0" applyProtection="0"/>
  </cellStyleXfs>
  <cellXfs count="486">
    <xf numFmtId="0" fontId="0" fillId="0" borderId="0" xfId="0"/>
    <xf numFmtId="0" fontId="0" fillId="0" borderId="0" xfId="0" applyAlignment="1">
      <alignment horizontal="center"/>
    </xf>
    <xf numFmtId="0" fontId="0" fillId="0" borderId="1" xfId="0" applyBorder="1" applyAlignment="1">
      <alignment horizontal="center"/>
    </xf>
    <xf numFmtId="0" fontId="0" fillId="0" borderId="1" xfId="0" applyBorder="1"/>
    <xf numFmtId="0" fontId="0" fillId="0" borderId="11" xfId="0" applyBorder="1"/>
    <xf numFmtId="0" fontId="0" fillId="0" borderId="16" xfId="0" applyBorder="1"/>
    <xf numFmtId="0" fontId="2" fillId="0" borderId="0" xfId="0" applyFont="1" applyAlignment="1">
      <alignment horizontal="center"/>
    </xf>
    <xf numFmtId="0" fontId="0" fillId="0" borderId="19" xfId="0" applyBorder="1"/>
    <xf numFmtId="0" fontId="2" fillId="2" borderId="12" xfId="0" applyFont="1" applyFill="1" applyBorder="1" applyAlignment="1">
      <alignment horizontal="center"/>
    </xf>
    <xf numFmtId="0" fontId="2" fillId="6" borderId="14" xfId="0" applyFont="1" applyFill="1" applyBorder="1" applyAlignment="1">
      <alignment horizontal="center"/>
    </xf>
    <xf numFmtId="0" fontId="2" fillId="2" borderId="8" xfId="0" applyFont="1" applyFill="1" applyBorder="1" applyAlignment="1">
      <alignment horizontal="center"/>
    </xf>
    <xf numFmtId="0" fontId="2" fillId="3" borderId="12" xfId="0" applyFont="1" applyFill="1" applyBorder="1" applyAlignment="1">
      <alignment horizontal="center"/>
    </xf>
    <xf numFmtId="0" fontId="2" fillId="3" borderId="8" xfId="0" applyFont="1" applyFill="1" applyBorder="1" applyAlignment="1">
      <alignment horizontal="center"/>
    </xf>
    <xf numFmtId="0" fontId="2" fillId="4" borderId="12" xfId="0" applyFont="1" applyFill="1" applyBorder="1" applyAlignment="1">
      <alignment horizontal="center"/>
    </xf>
    <xf numFmtId="0" fontId="2" fillId="4" borderId="14" xfId="0" applyFont="1" applyFill="1" applyBorder="1" applyAlignment="1">
      <alignment horizontal="center"/>
    </xf>
    <xf numFmtId="0" fontId="2" fillId="5" borderId="12" xfId="0" applyFont="1" applyFill="1" applyBorder="1" applyAlignment="1">
      <alignment horizontal="center"/>
    </xf>
    <xf numFmtId="0" fontId="2" fillId="5" borderId="14" xfId="0" applyFont="1" applyFill="1" applyBorder="1" applyAlignment="1">
      <alignment horizontal="center"/>
    </xf>
    <xf numFmtId="0" fontId="2" fillId="6" borderId="6" xfId="0" applyFont="1" applyFill="1" applyBorder="1" applyAlignment="1">
      <alignment horizontal="center"/>
    </xf>
    <xf numFmtId="0" fontId="3" fillId="7" borderId="26" xfId="0" applyFont="1" applyFill="1" applyBorder="1" applyAlignment="1">
      <alignment horizontal="center" vertical="center" wrapText="1"/>
    </xf>
    <xf numFmtId="20" fontId="3" fillId="7" borderId="27" xfId="0" applyNumberFormat="1" applyFont="1" applyFill="1" applyBorder="1" applyAlignment="1">
      <alignment horizontal="center" vertical="center" wrapText="1"/>
    </xf>
    <xf numFmtId="0" fontId="3" fillId="7" borderId="27" xfId="0" applyFont="1" applyFill="1" applyBorder="1" applyAlignment="1">
      <alignment horizontal="center" vertical="center" wrapText="1"/>
    </xf>
    <xf numFmtId="0" fontId="3" fillId="7" borderId="28" xfId="0" applyFont="1" applyFill="1" applyBorder="1" applyAlignment="1">
      <alignment horizontal="center" vertical="center" wrapText="1"/>
    </xf>
    <xf numFmtId="14" fontId="0" fillId="0" borderId="0" xfId="0" applyNumberFormat="1"/>
    <xf numFmtId="14" fontId="0" fillId="0" borderId="1" xfId="0" applyNumberFormat="1" applyBorder="1" applyAlignment="1">
      <alignment horizontal="center"/>
    </xf>
    <xf numFmtId="20" fontId="0" fillId="0" borderId="0" xfId="0" applyNumberFormat="1"/>
    <xf numFmtId="0" fontId="0" fillId="8" borderId="1" xfId="0" applyFill="1" applyBorder="1" applyAlignment="1">
      <alignment horizontal="center"/>
    </xf>
    <xf numFmtId="0" fontId="0" fillId="0" borderId="0" xfId="0" applyAlignment="1">
      <alignment wrapText="1"/>
    </xf>
    <xf numFmtId="0" fontId="2" fillId="7" borderId="13" xfId="0" applyFont="1" applyFill="1" applyBorder="1"/>
    <xf numFmtId="0" fontId="2" fillId="7" borderId="14" xfId="0" applyFont="1" applyFill="1" applyBorder="1"/>
    <xf numFmtId="0" fontId="0" fillId="0" borderId="0" xfId="0" applyAlignment="1">
      <alignment horizontal="left"/>
    </xf>
    <xf numFmtId="0" fontId="0" fillId="9" borderId="0" xfId="0" applyFill="1"/>
    <xf numFmtId="0" fontId="5" fillId="0" borderId="1" xfId="0" applyFont="1" applyBorder="1"/>
    <xf numFmtId="0" fontId="6" fillId="7" borderId="19" xfId="0" applyFont="1" applyFill="1" applyBorder="1" applyAlignment="1">
      <alignment horizontal="center"/>
    </xf>
    <xf numFmtId="0" fontId="6" fillId="7" borderId="1" xfId="0" applyFont="1" applyFill="1" applyBorder="1" applyAlignment="1">
      <alignment horizontal="center"/>
    </xf>
    <xf numFmtId="0" fontId="8" fillId="2" borderId="9" xfId="0" applyFont="1" applyFill="1" applyBorder="1"/>
    <xf numFmtId="0" fontId="8" fillId="2" borderId="22" xfId="0" applyFont="1" applyFill="1" applyBorder="1"/>
    <xf numFmtId="0" fontId="2" fillId="7" borderId="30" xfId="0" applyFont="1" applyFill="1" applyBorder="1" applyAlignment="1">
      <alignment horizontal="left" vertical="center"/>
    </xf>
    <xf numFmtId="0" fontId="2" fillId="7" borderId="7" xfId="0" applyFont="1" applyFill="1" applyBorder="1" applyAlignment="1">
      <alignment horizontal="right" vertical="center"/>
    </xf>
    <xf numFmtId="0" fontId="0" fillId="0" borderId="33" xfId="0" applyBorder="1" applyAlignment="1">
      <alignment horizontal="center"/>
    </xf>
    <xf numFmtId="0" fontId="9" fillId="0" borderId="1" xfId="0" applyFont="1" applyBorder="1" applyAlignment="1">
      <alignment horizontal="left" vertical="center"/>
    </xf>
    <xf numFmtId="0" fontId="9" fillId="0" borderId="1" xfId="0" applyFont="1" applyBorder="1" applyAlignment="1">
      <alignment horizontal="center" vertical="center"/>
    </xf>
    <xf numFmtId="0" fontId="9" fillId="0" borderId="1" xfId="0" applyFont="1" applyBorder="1"/>
    <xf numFmtId="0" fontId="9" fillId="0" borderId="1" xfId="0" applyFont="1" applyBorder="1" applyAlignment="1">
      <alignment horizontal="center"/>
    </xf>
    <xf numFmtId="0" fontId="0" fillId="7" borderId="2" xfId="0" applyFill="1" applyBorder="1" applyAlignment="1">
      <alignment horizontal="center"/>
    </xf>
    <xf numFmtId="0" fontId="0" fillId="7" borderId="34" xfId="0" applyFill="1" applyBorder="1" applyAlignment="1">
      <alignment horizontal="center"/>
    </xf>
    <xf numFmtId="0" fontId="0" fillId="7" borderId="3" xfId="0" applyFill="1" applyBorder="1" applyAlignment="1">
      <alignment horizontal="center"/>
    </xf>
    <xf numFmtId="0" fontId="0" fillId="0" borderId="4" xfId="0" applyBorder="1" applyAlignment="1">
      <alignment horizontal="center"/>
    </xf>
    <xf numFmtId="0" fontId="0" fillId="7" borderId="4" xfId="0" applyFill="1" applyBorder="1" applyAlignment="1">
      <alignment horizontal="center"/>
    </xf>
    <xf numFmtId="0" fontId="0" fillId="0" borderId="9" xfId="0" applyBorder="1" applyAlignment="1">
      <alignment horizontal="center"/>
    </xf>
    <xf numFmtId="0" fontId="0" fillId="0" borderId="35" xfId="0" applyBorder="1"/>
    <xf numFmtId="0" fontId="0" fillId="0" borderId="10" xfId="0" applyBorder="1"/>
    <xf numFmtId="0" fontId="11" fillId="0" borderId="1" xfId="0" applyFont="1" applyBorder="1" applyAlignment="1">
      <alignment horizontal="center"/>
    </xf>
    <xf numFmtId="0" fontId="10" fillId="0" borderId="1" xfId="0" applyFont="1" applyBorder="1" applyAlignment="1">
      <alignment horizontal="center"/>
    </xf>
    <xf numFmtId="0" fontId="12" fillId="10" borderId="12" xfId="0" applyFont="1" applyFill="1" applyBorder="1" applyAlignment="1">
      <alignment horizontal="center"/>
    </xf>
    <xf numFmtId="0" fontId="12" fillId="10" borderId="13" xfId="0" applyFont="1" applyFill="1" applyBorder="1" applyAlignment="1">
      <alignment horizontal="center"/>
    </xf>
    <xf numFmtId="164" fontId="13" fillId="10" borderId="6" xfId="0" applyNumberFormat="1" applyFont="1" applyFill="1" applyBorder="1" applyAlignment="1">
      <alignment horizontal="right"/>
    </xf>
    <xf numFmtId="164" fontId="1" fillId="11" borderId="6" xfId="0" applyNumberFormat="1" applyFont="1" applyFill="1" applyBorder="1" applyAlignment="1">
      <alignment horizontal="right"/>
    </xf>
    <xf numFmtId="165" fontId="1" fillId="11" borderId="8" xfId="0" applyNumberFormat="1" applyFont="1" applyFill="1" applyBorder="1" applyAlignment="1">
      <alignment horizontal="center"/>
    </xf>
    <xf numFmtId="165" fontId="12" fillId="10" borderId="8" xfId="0" applyNumberFormat="1" applyFont="1" applyFill="1" applyBorder="1" applyAlignment="1">
      <alignment horizontal="left"/>
    </xf>
    <xf numFmtId="0" fontId="2" fillId="0" borderId="1" xfId="0" applyFont="1" applyBorder="1"/>
    <xf numFmtId="0" fontId="14" fillId="0" borderId="1" xfId="0" applyFont="1" applyBorder="1"/>
    <xf numFmtId="0" fontId="2" fillId="0" borderId="0" xfId="0" applyFont="1"/>
    <xf numFmtId="0" fontId="15" fillId="0" borderId="0" xfId="0" applyFont="1"/>
    <xf numFmtId="0" fontId="21" fillId="0" borderId="1" xfId="0" applyFont="1" applyBorder="1"/>
    <xf numFmtId="0" fontId="0" fillId="4" borderId="2" xfId="0" applyFill="1" applyBorder="1"/>
    <xf numFmtId="0" fontId="0" fillId="4" borderId="4" xfId="0" applyFill="1" applyBorder="1"/>
    <xf numFmtId="0" fontId="0" fillId="4" borderId="9" xfId="0" applyFill="1" applyBorder="1"/>
    <xf numFmtId="164" fontId="0" fillId="4" borderId="3" xfId="0" applyNumberFormat="1" applyFill="1" applyBorder="1" applyAlignment="1">
      <alignment horizontal="left"/>
    </xf>
    <xf numFmtId="165" fontId="0" fillId="4" borderId="5" xfId="0" applyNumberFormat="1" applyFill="1" applyBorder="1" applyAlignment="1">
      <alignment horizontal="left"/>
    </xf>
    <xf numFmtId="0" fontId="0" fillId="4" borderId="10" xfId="0" applyFill="1" applyBorder="1" applyAlignment="1">
      <alignment horizontal="left"/>
    </xf>
    <xf numFmtId="14" fontId="0" fillId="9" borderId="0" xfId="0" applyNumberFormat="1" applyFill="1"/>
    <xf numFmtId="0" fontId="0" fillId="0" borderId="39" xfId="0" applyBorder="1" applyAlignment="1">
      <alignment horizontal="center"/>
    </xf>
    <xf numFmtId="0" fontId="0" fillId="0" borderId="11" xfId="0" applyBorder="1" applyAlignment="1">
      <alignment horizontal="center"/>
    </xf>
    <xf numFmtId="0" fontId="0" fillId="8" borderId="11" xfId="0" applyFill="1" applyBorder="1" applyAlignment="1">
      <alignment horizontal="center"/>
    </xf>
    <xf numFmtId="14" fontId="0" fillId="0" borderId="0" xfId="0" applyNumberFormat="1" applyAlignment="1">
      <alignment horizontal="center"/>
    </xf>
    <xf numFmtId="0" fontId="0" fillId="0" borderId="43" xfId="0" applyBorder="1" applyAlignment="1">
      <alignment horizontal="center"/>
    </xf>
    <xf numFmtId="0" fontId="12" fillId="10" borderId="30" xfId="0" applyFont="1" applyFill="1" applyBorder="1" applyAlignment="1">
      <alignment horizontal="center"/>
    </xf>
    <xf numFmtId="0" fontId="24" fillId="8" borderId="0" xfId="0" applyFont="1" applyFill="1" applyAlignment="1">
      <alignment horizontal="center"/>
    </xf>
    <xf numFmtId="0" fontId="0" fillId="0" borderId="1" xfId="0" applyBorder="1" applyAlignment="1">
      <alignment horizontal="left"/>
    </xf>
    <xf numFmtId="164" fontId="0" fillId="0" borderId="0" xfId="0" applyNumberFormat="1"/>
    <xf numFmtId="0" fontId="2" fillId="11" borderId="2" xfId="0" applyFont="1" applyFill="1" applyBorder="1" applyAlignment="1">
      <alignment horizontal="center"/>
    </xf>
    <xf numFmtId="0" fontId="2" fillId="11" borderId="34" xfId="0" applyFont="1" applyFill="1" applyBorder="1" applyAlignment="1">
      <alignment horizontal="center"/>
    </xf>
    <xf numFmtId="0" fontId="2" fillId="11" borderId="34" xfId="0" applyFont="1" applyFill="1" applyBorder="1" applyAlignment="1">
      <alignment horizontal="left"/>
    </xf>
    <xf numFmtId="0" fontId="0" fillId="0" borderId="35" xfId="0" applyBorder="1" applyAlignment="1">
      <alignment horizontal="center"/>
    </xf>
    <xf numFmtId="0" fontId="12" fillId="10" borderId="2" xfId="0" applyFont="1" applyFill="1" applyBorder="1" applyAlignment="1">
      <alignment horizontal="center"/>
    </xf>
    <xf numFmtId="0" fontId="12" fillId="10" borderId="34" xfId="0" applyFont="1" applyFill="1" applyBorder="1" applyAlignment="1">
      <alignment horizontal="center"/>
    </xf>
    <xf numFmtId="0" fontId="12" fillId="10" borderId="34" xfId="0" applyFont="1" applyFill="1" applyBorder="1" applyAlignment="1">
      <alignment horizontal="left"/>
    </xf>
    <xf numFmtId="0" fontId="0" fillId="0" borderId="35" xfId="0" applyBorder="1" applyAlignment="1">
      <alignment horizontal="left"/>
    </xf>
    <xf numFmtId="0" fontId="12" fillId="10" borderId="46" xfId="0" applyFont="1" applyFill="1" applyBorder="1" applyAlignment="1">
      <alignment horizontal="center"/>
    </xf>
    <xf numFmtId="49" fontId="0" fillId="0" borderId="0" xfId="0" applyNumberFormat="1"/>
    <xf numFmtId="49" fontId="12" fillId="10" borderId="34" xfId="0" applyNumberFormat="1" applyFont="1" applyFill="1" applyBorder="1" applyAlignment="1">
      <alignment horizontal="center"/>
    </xf>
    <xf numFmtId="49" fontId="0" fillId="0" borderId="0" xfId="0" applyNumberFormat="1" applyAlignment="1">
      <alignment horizontal="center"/>
    </xf>
    <xf numFmtId="49" fontId="12" fillId="10" borderId="2" xfId="0" applyNumberFormat="1" applyFont="1" applyFill="1" applyBorder="1" applyAlignment="1">
      <alignment horizontal="center"/>
    </xf>
    <xf numFmtId="0" fontId="9" fillId="12" borderId="1" xfId="0" applyFont="1" applyFill="1" applyBorder="1" applyAlignment="1">
      <alignment horizontal="center"/>
    </xf>
    <xf numFmtId="0" fontId="9" fillId="18" borderId="1" xfId="0" applyFont="1" applyFill="1" applyBorder="1" applyAlignment="1">
      <alignment horizontal="center"/>
    </xf>
    <xf numFmtId="0" fontId="9" fillId="14" borderId="1" xfId="0" applyFont="1" applyFill="1" applyBorder="1" applyAlignment="1">
      <alignment horizontal="center"/>
    </xf>
    <xf numFmtId="0" fontId="9" fillId="15" borderId="1" xfId="0" applyFont="1" applyFill="1" applyBorder="1" applyAlignment="1">
      <alignment horizontal="center"/>
    </xf>
    <xf numFmtId="0" fontId="9" fillId="19" borderId="1" xfId="0" applyFont="1" applyFill="1" applyBorder="1" applyAlignment="1">
      <alignment horizontal="center"/>
    </xf>
    <xf numFmtId="0" fontId="9" fillId="16" borderId="1" xfId="0" applyFont="1" applyFill="1" applyBorder="1" applyAlignment="1">
      <alignment horizontal="center"/>
    </xf>
    <xf numFmtId="0" fontId="9" fillId="20" borderId="1" xfId="0" applyFont="1" applyFill="1" applyBorder="1" applyAlignment="1">
      <alignment horizontal="center"/>
    </xf>
    <xf numFmtId="0" fontId="9" fillId="20" borderId="5" xfId="0" applyFont="1" applyFill="1" applyBorder="1" applyAlignment="1">
      <alignment horizontal="center"/>
    </xf>
    <xf numFmtId="0" fontId="10" fillId="18" borderId="1" xfId="0" applyFont="1" applyFill="1" applyBorder="1" applyAlignment="1">
      <alignment horizontal="center"/>
    </xf>
    <xf numFmtId="0" fontId="0" fillId="0" borderId="0" xfId="0" applyAlignment="1">
      <alignment vertical="top"/>
    </xf>
    <xf numFmtId="0" fontId="0" fillId="0" borderId="0" xfId="0" applyAlignment="1">
      <alignment horizontal="center" vertical="center"/>
    </xf>
    <xf numFmtId="0" fontId="0" fillId="18" borderId="1" xfId="0" applyFill="1" applyBorder="1" applyAlignment="1">
      <alignment horizontal="center"/>
    </xf>
    <xf numFmtId="0" fontId="0" fillId="0" borderId="0" xfId="0" applyAlignment="1">
      <alignment vertical="top" wrapText="1"/>
    </xf>
    <xf numFmtId="0" fontId="23" fillId="9" borderId="49" xfId="0" applyFont="1" applyFill="1" applyBorder="1" applyAlignment="1">
      <alignment horizontal="center"/>
    </xf>
    <xf numFmtId="0" fontId="15" fillId="0" borderId="0" xfId="0" applyFont="1" applyAlignment="1">
      <alignment horizontal="center"/>
    </xf>
    <xf numFmtId="0" fontId="0" fillId="0" borderId="0" xfId="0" applyAlignment="1">
      <alignment horizontal="right"/>
    </xf>
    <xf numFmtId="0" fontId="0" fillId="0" borderId="0" xfId="0" applyAlignment="1">
      <alignment horizontal="center" vertical="center" wrapText="1"/>
    </xf>
    <xf numFmtId="0" fontId="0" fillId="0" borderId="50" xfId="0" applyBorder="1" applyAlignment="1">
      <alignment horizontal="center"/>
    </xf>
    <xf numFmtId="0" fontId="23" fillId="22" borderId="1" xfId="0" applyFont="1" applyFill="1" applyBorder="1" applyAlignment="1">
      <alignment horizontal="center"/>
    </xf>
    <xf numFmtId="0" fontId="16" fillId="12" borderId="1" xfId="0" applyFont="1" applyFill="1" applyBorder="1" applyAlignment="1">
      <alignment horizontal="left"/>
    </xf>
    <xf numFmtId="0" fontId="17" fillId="13" borderId="1" xfId="0" applyFont="1" applyFill="1" applyBorder="1" applyAlignment="1">
      <alignment horizontal="left"/>
    </xf>
    <xf numFmtId="0" fontId="18" fillId="14" borderId="1" xfId="0" applyFont="1" applyFill="1" applyBorder="1" applyAlignment="1">
      <alignment horizontal="left"/>
    </xf>
    <xf numFmtId="0" fontId="19" fillId="15" borderId="1" xfId="0" applyFont="1" applyFill="1" applyBorder="1" applyAlignment="1">
      <alignment horizontal="left"/>
    </xf>
    <xf numFmtId="0" fontId="12" fillId="10" borderId="1" xfId="0" applyFont="1" applyFill="1" applyBorder="1" applyAlignment="1">
      <alignment horizontal="left"/>
    </xf>
    <xf numFmtId="0" fontId="20" fillId="16" borderId="1" xfId="0" applyFont="1" applyFill="1" applyBorder="1" applyAlignment="1">
      <alignment horizontal="left"/>
    </xf>
    <xf numFmtId="0" fontId="22" fillId="17" borderId="1" xfId="0" applyFont="1" applyFill="1" applyBorder="1" applyAlignment="1">
      <alignment horizontal="left"/>
    </xf>
    <xf numFmtId="0" fontId="23" fillId="22" borderId="1" xfId="0" applyFont="1" applyFill="1" applyBorder="1" applyAlignment="1">
      <alignment horizontal="left"/>
    </xf>
    <xf numFmtId="14" fontId="23" fillId="22" borderId="1" xfId="0" applyNumberFormat="1" applyFont="1" applyFill="1" applyBorder="1" applyAlignment="1">
      <alignment horizontal="center"/>
    </xf>
    <xf numFmtId="0" fontId="27" fillId="22" borderId="1" xfId="0" applyFont="1" applyFill="1" applyBorder="1" applyAlignment="1">
      <alignment horizontal="center"/>
    </xf>
    <xf numFmtId="0" fontId="16" fillId="12" borderId="4" xfId="0" applyFont="1" applyFill="1" applyBorder="1" applyAlignment="1">
      <alignment horizontal="left"/>
    </xf>
    <xf numFmtId="0" fontId="22" fillId="17" borderId="5" xfId="0" applyFont="1" applyFill="1" applyBorder="1" applyAlignment="1">
      <alignment horizontal="left"/>
    </xf>
    <xf numFmtId="0" fontId="27" fillId="22" borderId="35" xfId="0" applyFont="1" applyFill="1" applyBorder="1" applyAlignment="1">
      <alignment horizontal="center"/>
    </xf>
    <xf numFmtId="14" fontId="23" fillId="22" borderId="35" xfId="0" applyNumberFormat="1" applyFont="1" applyFill="1" applyBorder="1" applyAlignment="1">
      <alignment horizontal="center"/>
    </xf>
    <xf numFmtId="49" fontId="0" fillId="0" borderId="1" xfId="0" applyNumberFormat="1" applyBorder="1" applyAlignment="1">
      <alignment horizontal="center"/>
    </xf>
    <xf numFmtId="0" fontId="0" fillId="0" borderId="20" xfId="0" applyBorder="1"/>
    <xf numFmtId="0" fontId="0" fillId="0" borderId="21" xfId="0" applyBorder="1"/>
    <xf numFmtId="49" fontId="23" fillId="25" borderId="52" xfId="0" applyNumberFormat="1" applyFont="1" applyFill="1" applyBorder="1" applyAlignment="1">
      <alignment horizontal="center"/>
    </xf>
    <xf numFmtId="49" fontId="23" fillId="25" borderId="53" xfId="0" applyNumberFormat="1" applyFont="1" applyFill="1" applyBorder="1" applyAlignment="1">
      <alignment horizontal="center"/>
    </xf>
    <xf numFmtId="0" fontId="0" fillId="0" borderId="5" xfId="0" applyBorder="1" applyAlignment="1">
      <alignment horizontal="center"/>
    </xf>
    <xf numFmtId="49" fontId="0" fillId="0" borderId="35" xfId="0" applyNumberFormat="1" applyBorder="1" applyAlignment="1">
      <alignment horizontal="center"/>
    </xf>
    <xf numFmtId="49" fontId="0" fillId="0" borderId="4" xfId="0" applyNumberFormat="1" applyBorder="1" applyAlignment="1">
      <alignment horizontal="center"/>
    </xf>
    <xf numFmtId="0" fontId="23" fillId="9" borderId="38" xfId="0" applyFont="1" applyFill="1" applyBorder="1" applyAlignment="1">
      <alignment horizontal="center"/>
    </xf>
    <xf numFmtId="49" fontId="23" fillId="9" borderId="38" xfId="0" applyNumberFormat="1" applyFont="1" applyFill="1" applyBorder="1" applyAlignment="1">
      <alignment horizontal="center"/>
    </xf>
    <xf numFmtId="0" fontId="0" fillId="0" borderId="22" xfId="0" applyBorder="1"/>
    <xf numFmtId="0" fontId="23" fillId="9" borderId="50" xfId="0" applyFont="1" applyFill="1" applyBorder="1" applyAlignment="1">
      <alignment horizontal="center"/>
    </xf>
    <xf numFmtId="0" fontId="27" fillId="22" borderId="45" xfId="0" applyFont="1" applyFill="1" applyBorder="1" applyAlignment="1">
      <alignment horizontal="center"/>
    </xf>
    <xf numFmtId="14" fontId="23" fillId="22" borderId="45" xfId="0" applyNumberFormat="1" applyFont="1" applyFill="1" applyBorder="1" applyAlignment="1">
      <alignment horizontal="center"/>
    </xf>
    <xf numFmtId="0" fontId="0" fillId="0" borderId="32" xfId="0" applyBorder="1" applyAlignment="1">
      <alignment horizontal="center"/>
    </xf>
    <xf numFmtId="0" fontId="0" fillId="0" borderId="45" xfId="0" applyBorder="1" applyAlignment="1">
      <alignment horizontal="center"/>
    </xf>
    <xf numFmtId="0" fontId="0" fillId="0" borderId="16" xfId="0" applyBorder="1" applyAlignment="1">
      <alignment horizontal="center"/>
    </xf>
    <xf numFmtId="0" fontId="0" fillId="0" borderId="47" xfId="0" applyBorder="1" applyAlignment="1">
      <alignment horizontal="center"/>
    </xf>
    <xf numFmtId="0" fontId="14" fillId="23" borderId="0" xfId="0" applyFont="1" applyFill="1" applyAlignment="1">
      <alignment horizontal="left"/>
    </xf>
    <xf numFmtId="0" fontId="23" fillId="22" borderId="34" xfId="0" applyFont="1" applyFill="1" applyBorder="1" applyAlignment="1">
      <alignment horizontal="center"/>
    </xf>
    <xf numFmtId="0" fontId="5" fillId="0" borderId="0" xfId="0" applyFont="1" applyAlignment="1">
      <alignment horizontal="center"/>
    </xf>
    <xf numFmtId="0" fontId="5" fillId="0" borderId="0" xfId="0" applyFont="1"/>
    <xf numFmtId="0" fontId="23" fillId="22" borderId="45" xfId="0" applyFont="1" applyFill="1" applyBorder="1" applyAlignment="1">
      <alignment horizontal="center"/>
    </xf>
    <xf numFmtId="0" fontId="12" fillId="10" borderId="3" xfId="0" applyFont="1" applyFill="1" applyBorder="1" applyAlignment="1">
      <alignment horizontal="center"/>
    </xf>
    <xf numFmtId="0" fontId="23" fillId="25" borderId="53" xfId="0" applyFont="1" applyFill="1" applyBorder="1" applyAlignment="1">
      <alignment horizontal="center"/>
    </xf>
    <xf numFmtId="0" fontId="23" fillId="25" borderId="54" xfId="0" applyFont="1" applyFill="1" applyBorder="1" applyAlignment="1">
      <alignment horizontal="center"/>
    </xf>
    <xf numFmtId="0" fontId="0" fillId="0" borderId="2" xfId="0" applyBorder="1" applyAlignment="1">
      <alignment horizontal="center"/>
    </xf>
    <xf numFmtId="0" fontId="0" fillId="0" borderId="34" xfId="0" applyBorder="1" applyAlignment="1">
      <alignment horizontal="center"/>
    </xf>
    <xf numFmtId="0" fontId="2" fillId="0" borderId="35" xfId="0" applyFont="1" applyBorder="1"/>
    <xf numFmtId="0" fontId="0" fillId="0" borderId="51" xfId="0" applyBorder="1" applyAlignment="1">
      <alignment horizontal="center"/>
    </xf>
    <xf numFmtId="0" fontId="2" fillId="0" borderId="33" xfId="0" applyFont="1" applyBorder="1"/>
    <xf numFmtId="165" fontId="12" fillId="10" borderId="41" xfId="0" applyNumberFormat="1" applyFont="1" applyFill="1" applyBorder="1"/>
    <xf numFmtId="165" fontId="12" fillId="10" borderId="44" xfId="0" applyNumberFormat="1" applyFont="1" applyFill="1" applyBorder="1"/>
    <xf numFmtId="0" fontId="9" fillId="12" borderId="4" xfId="0" applyFont="1" applyFill="1" applyBorder="1" applyAlignment="1">
      <alignment horizontal="center"/>
    </xf>
    <xf numFmtId="0" fontId="10" fillId="12" borderId="4" xfId="0" applyFont="1" applyFill="1" applyBorder="1" applyAlignment="1">
      <alignment horizontal="center"/>
    </xf>
    <xf numFmtId="0" fontId="10" fillId="12" borderId="1" xfId="0" applyFont="1" applyFill="1" applyBorder="1" applyAlignment="1">
      <alignment horizontal="center"/>
    </xf>
    <xf numFmtId="0" fontId="10" fillId="12" borderId="55" xfId="0" applyFont="1" applyFill="1" applyBorder="1" applyAlignment="1">
      <alignment horizontal="center"/>
    </xf>
    <xf numFmtId="0" fontId="9" fillId="12" borderId="45" xfId="0" applyFont="1" applyFill="1" applyBorder="1" applyAlignment="1">
      <alignment horizontal="center"/>
    </xf>
    <xf numFmtId="0" fontId="9" fillId="18" borderId="45" xfId="0" applyFont="1" applyFill="1" applyBorder="1" applyAlignment="1">
      <alignment horizontal="center"/>
    </xf>
    <xf numFmtId="0" fontId="9" fillId="14" borderId="45" xfId="0" applyFont="1" applyFill="1" applyBorder="1" applyAlignment="1">
      <alignment horizontal="center"/>
    </xf>
    <xf numFmtId="0" fontId="9" fillId="15" borderId="45" xfId="0" applyFont="1" applyFill="1" applyBorder="1" applyAlignment="1">
      <alignment horizontal="center"/>
    </xf>
    <xf numFmtId="0" fontId="9" fillId="19" borderId="45" xfId="0" applyFont="1" applyFill="1" applyBorder="1" applyAlignment="1">
      <alignment horizontal="center"/>
    </xf>
    <xf numFmtId="0" fontId="9" fillId="16" borderId="45" xfId="0" applyFont="1" applyFill="1" applyBorder="1" applyAlignment="1">
      <alignment horizontal="center"/>
    </xf>
    <xf numFmtId="0" fontId="9" fillId="20" borderId="45" xfId="0" applyFont="1" applyFill="1" applyBorder="1" applyAlignment="1">
      <alignment horizontal="center"/>
    </xf>
    <xf numFmtId="0" fontId="9" fillId="20" borderId="56" xfId="0" applyFont="1" applyFill="1" applyBorder="1" applyAlignment="1">
      <alignment horizontal="center"/>
    </xf>
    <xf numFmtId="0" fontId="10" fillId="12" borderId="9" xfId="0" applyFont="1" applyFill="1" applyBorder="1" applyAlignment="1">
      <alignment horizontal="center"/>
    </xf>
    <xf numFmtId="0" fontId="9" fillId="12" borderId="35" xfId="0" applyFont="1" applyFill="1" applyBorder="1" applyAlignment="1">
      <alignment horizontal="center"/>
    </xf>
    <xf numFmtId="0" fontId="9" fillId="18" borderId="35" xfId="0" applyFont="1" applyFill="1" applyBorder="1" applyAlignment="1">
      <alignment horizontal="center"/>
    </xf>
    <xf numFmtId="0" fontId="9" fillId="14" borderId="35" xfId="0" applyFont="1" applyFill="1" applyBorder="1" applyAlignment="1">
      <alignment horizontal="center"/>
    </xf>
    <xf numFmtId="0" fontId="9" fillId="15" borderId="35" xfId="0" applyFont="1" applyFill="1" applyBorder="1" applyAlignment="1">
      <alignment horizontal="center"/>
    </xf>
    <xf numFmtId="0" fontId="9" fillId="19" borderId="35" xfId="0" applyFont="1" applyFill="1" applyBorder="1" applyAlignment="1">
      <alignment horizontal="center"/>
    </xf>
    <xf numFmtId="0" fontId="9" fillId="16" borderId="35" xfId="0" applyFont="1" applyFill="1" applyBorder="1" applyAlignment="1">
      <alignment horizontal="center"/>
    </xf>
    <xf numFmtId="0" fontId="9" fillId="20" borderId="35" xfId="0" applyFont="1" applyFill="1" applyBorder="1" applyAlignment="1">
      <alignment horizontal="center"/>
    </xf>
    <xf numFmtId="0" fontId="23" fillId="22" borderId="35" xfId="0" applyFont="1" applyFill="1" applyBorder="1" applyAlignment="1">
      <alignment horizontal="center"/>
    </xf>
    <xf numFmtId="0" fontId="9" fillId="20" borderId="10" xfId="0" applyFont="1" applyFill="1" applyBorder="1" applyAlignment="1">
      <alignment horizontal="center"/>
    </xf>
    <xf numFmtId="0" fontId="23" fillId="9" borderId="26" xfId="0" applyFont="1" applyFill="1" applyBorder="1" applyAlignment="1">
      <alignment horizontal="center"/>
    </xf>
    <xf numFmtId="0" fontId="0" fillId="0" borderId="33" xfId="0" applyBorder="1" applyAlignment="1">
      <alignment horizontal="left"/>
    </xf>
    <xf numFmtId="0" fontId="0" fillId="0" borderId="39" xfId="0" applyBorder="1"/>
    <xf numFmtId="0" fontId="0" fillId="0" borderId="57" xfId="0" applyBorder="1" applyAlignment="1">
      <alignment horizontal="center"/>
    </xf>
    <xf numFmtId="0" fontId="0" fillId="0" borderId="59" xfId="0" applyBorder="1" applyAlignment="1">
      <alignment horizontal="center"/>
    </xf>
    <xf numFmtId="0" fontId="0" fillId="0" borderId="58" xfId="0" applyBorder="1"/>
    <xf numFmtId="0" fontId="12" fillId="10" borderId="7" xfId="0" applyFont="1" applyFill="1" applyBorder="1" applyAlignment="1">
      <alignment horizontal="center"/>
    </xf>
    <xf numFmtId="0" fontId="12" fillId="10" borderId="7" xfId="0" applyFont="1" applyFill="1" applyBorder="1" applyAlignment="1">
      <alignment horizontal="left"/>
    </xf>
    <xf numFmtId="49" fontId="12" fillId="10" borderId="7" xfId="0" applyNumberFormat="1" applyFont="1" applyFill="1" applyBorder="1" applyAlignment="1">
      <alignment horizontal="center"/>
    </xf>
    <xf numFmtId="49" fontId="23" fillId="25" borderId="7" xfId="0" applyNumberFormat="1" applyFont="1" applyFill="1" applyBorder="1" applyAlignment="1">
      <alignment horizontal="center"/>
    </xf>
    <xf numFmtId="0" fontId="23" fillId="25" borderId="7" xfId="0" applyFont="1" applyFill="1" applyBorder="1" applyAlignment="1">
      <alignment horizontal="center"/>
    </xf>
    <xf numFmtId="0" fontId="23" fillId="9" borderId="7" xfId="0" applyFont="1" applyFill="1" applyBorder="1" applyAlignment="1">
      <alignment horizontal="center"/>
    </xf>
    <xf numFmtId="49" fontId="23" fillId="9" borderId="8" xfId="0" applyNumberFormat="1" applyFont="1" applyFill="1" applyBorder="1" applyAlignment="1">
      <alignment horizontal="center"/>
    </xf>
    <xf numFmtId="0" fontId="28" fillId="22" borderId="1" xfId="0" applyFont="1" applyFill="1" applyBorder="1" applyAlignment="1">
      <alignment horizontal="center"/>
    </xf>
    <xf numFmtId="0" fontId="14" fillId="22" borderId="1" xfId="0" applyFont="1" applyFill="1" applyBorder="1" applyAlignment="1">
      <alignment horizontal="center"/>
    </xf>
    <xf numFmtId="0" fontId="6" fillId="0" borderId="45" xfId="0" applyFont="1" applyBorder="1"/>
    <xf numFmtId="0" fontId="6" fillId="0" borderId="11" xfId="0" applyFont="1" applyBorder="1" applyAlignment="1">
      <alignment vertical="center"/>
    </xf>
    <xf numFmtId="49" fontId="0" fillId="0" borderId="43" xfId="0" applyNumberFormat="1" applyBorder="1" applyAlignment="1">
      <alignment horizontal="center"/>
    </xf>
    <xf numFmtId="49" fontId="0" fillId="0" borderId="33" xfId="0" applyNumberFormat="1" applyBorder="1" applyAlignment="1">
      <alignment horizontal="center"/>
    </xf>
    <xf numFmtId="0" fontId="4" fillId="0" borderId="0" xfId="0" applyFont="1"/>
    <xf numFmtId="0" fontId="10" fillId="14" borderId="1" xfId="0" applyFont="1" applyFill="1" applyBorder="1" applyAlignment="1">
      <alignment horizontal="center"/>
    </xf>
    <xf numFmtId="0" fontId="4" fillId="0" borderId="0" xfId="0" applyFont="1" applyAlignment="1">
      <alignment horizontal="center"/>
    </xf>
    <xf numFmtId="0" fontId="0" fillId="0" borderId="61" xfId="0" applyBorder="1" applyAlignment="1">
      <alignment horizontal="center"/>
    </xf>
    <xf numFmtId="0" fontId="0" fillId="0" borderId="24" xfId="0" applyBorder="1" applyAlignment="1">
      <alignment horizontal="center"/>
    </xf>
    <xf numFmtId="0" fontId="10" fillId="12" borderId="35" xfId="0" applyFont="1" applyFill="1" applyBorder="1" applyAlignment="1">
      <alignment horizontal="center"/>
    </xf>
    <xf numFmtId="0" fontId="5" fillId="0" borderId="1" xfId="0" applyFont="1" applyBorder="1" applyAlignment="1">
      <alignment horizontal="left"/>
    </xf>
    <xf numFmtId="0" fontId="12" fillId="10" borderId="6" xfId="0" applyFont="1" applyFill="1" applyBorder="1" applyAlignment="1">
      <alignment horizontal="center"/>
    </xf>
    <xf numFmtId="0" fontId="12" fillId="10" borderId="43" xfId="0" applyFont="1" applyFill="1" applyBorder="1" applyAlignment="1">
      <alignment horizontal="center"/>
    </xf>
    <xf numFmtId="0" fontId="12" fillId="10" borderId="33" xfId="0" applyFont="1" applyFill="1" applyBorder="1" applyAlignment="1">
      <alignment horizontal="center"/>
    </xf>
    <xf numFmtId="165" fontId="12" fillId="10" borderId="9" xfId="0" applyNumberFormat="1" applyFont="1" applyFill="1" applyBorder="1"/>
    <xf numFmtId="165" fontId="12" fillId="10" borderId="10" xfId="0" applyNumberFormat="1" applyFont="1" applyFill="1" applyBorder="1"/>
    <xf numFmtId="0" fontId="5" fillId="7" borderId="15" xfId="0" applyFont="1" applyFill="1" applyBorder="1" applyAlignment="1">
      <alignment horizontal="left"/>
    </xf>
    <xf numFmtId="0" fontId="5" fillId="7" borderId="11" xfId="0" applyFont="1" applyFill="1" applyBorder="1" applyAlignment="1">
      <alignment horizontal="left"/>
    </xf>
    <xf numFmtId="0" fontId="28" fillId="22" borderId="35" xfId="0" applyFont="1" applyFill="1" applyBorder="1" applyAlignment="1">
      <alignment horizontal="center"/>
    </xf>
    <xf numFmtId="0" fontId="0" fillId="12" borderId="1" xfId="0" applyFill="1" applyBorder="1" applyAlignment="1">
      <alignment horizontal="center"/>
    </xf>
    <xf numFmtId="0" fontId="6" fillId="0" borderId="1" xfId="0" applyFont="1" applyBorder="1" applyAlignment="1">
      <alignment horizontal="right" vertical="center"/>
    </xf>
    <xf numFmtId="0" fontId="6" fillId="0" borderId="1" xfId="0" applyFont="1" applyBorder="1" applyAlignment="1">
      <alignment horizontal="center"/>
    </xf>
    <xf numFmtId="0" fontId="9" fillId="0" borderId="1" xfId="0" applyFont="1" applyBorder="1" applyAlignment="1">
      <alignment horizontal="left"/>
    </xf>
    <xf numFmtId="165" fontId="12" fillId="10" borderId="52" xfId="0" applyNumberFormat="1" applyFont="1" applyFill="1" applyBorder="1"/>
    <xf numFmtId="165" fontId="12" fillId="10" borderId="62" xfId="0" applyNumberFormat="1" applyFont="1" applyFill="1" applyBorder="1"/>
    <xf numFmtId="0" fontId="16" fillId="12" borderId="34" xfId="0" applyFont="1" applyFill="1" applyBorder="1" applyAlignment="1">
      <alignment horizontal="left"/>
    </xf>
    <xf numFmtId="0" fontId="17" fillId="13" borderId="34" xfId="0" applyFont="1" applyFill="1" applyBorder="1" applyAlignment="1">
      <alignment horizontal="left"/>
    </xf>
    <xf numFmtId="0" fontId="18" fillId="14" borderId="34" xfId="0" applyFont="1" applyFill="1" applyBorder="1" applyAlignment="1">
      <alignment horizontal="left"/>
    </xf>
    <xf numFmtId="0" fontId="19" fillId="15" borderId="34" xfId="0" applyFont="1" applyFill="1" applyBorder="1" applyAlignment="1">
      <alignment horizontal="left"/>
    </xf>
    <xf numFmtId="0" fontId="20" fillId="16" borderId="34" xfId="0" applyFont="1" applyFill="1" applyBorder="1" applyAlignment="1">
      <alignment horizontal="left"/>
    </xf>
    <xf numFmtId="0" fontId="22" fillId="17" borderId="34" xfId="0" applyFont="1" applyFill="1" applyBorder="1" applyAlignment="1">
      <alignment horizontal="left"/>
    </xf>
    <xf numFmtId="0" fontId="23" fillId="22" borderId="34" xfId="0" applyFont="1" applyFill="1" applyBorder="1" applyAlignment="1">
      <alignment horizontal="left"/>
    </xf>
    <xf numFmtId="0" fontId="22" fillId="17" borderId="3" xfId="0" applyFont="1" applyFill="1" applyBorder="1" applyAlignment="1">
      <alignment horizontal="left"/>
    </xf>
    <xf numFmtId="0" fontId="0" fillId="0" borderId="45" xfId="0" applyBorder="1"/>
    <xf numFmtId="0" fontId="10" fillId="15" borderId="1" xfId="0" applyFont="1" applyFill="1" applyBorder="1" applyAlignment="1">
      <alignment horizontal="center"/>
    </xf>
    <xf numFmtId="0" fontId="23" fillId="9" borderId="64" xfId="0" applyFont="1" applyFill="1" applyBorder="1" applyAlignment="1">
      <alignment horizontal="center"/>
    </xf>
    <xf numFmtId="49" fontId="0" fillId="0" borderId="45" xfId="0" applyNumberFormat="1" applyBorder="1" applyAlignment="1">
      <alignment horizontal="center"/>
    </xf>
    <xf numFmtId="0" fontId="0" fillId="0" borderId="31" xfId="0" applyBorder="1"/>
    <xf numFmtId="0" fontId="0" fillId="0" borderId="49" xfId="0" applyBorder="1"/>
    <xf numFmtId="0" fontId="0" fillId="0" borderId="50" xfId="0" applyBorder="1"/>
    <xf numFmtId="0" fontId="0" fillId="0" borderId="51" xfId="0" applyBorder="1"/>
    <xf numFmtId="0" fontId="10" fillId="19" borderId="1" xfId="0" applyFont="1" applyFill="1" applyBorder="1" applyAlignment="1">
      <alignment horizontal="center"/>
    </xf>
    <xf numFmtId="0" fontId="0" fillId="0" borderId="45" xfId="0" applyBorder="1" applyAlignment="1">
      <alignment horizontal="left"/>
    </xf>
    <xf numFmtId="0" fontId="23" fillId="22" borderId="53" xfId="0" applyFont="1" applyFill="1" applyBorder="1" applyAlignment="1">
      <alignment horizontal="center"/>
    </xf>
    <xf numFmtId="0" fontId="0" fillId="0" borderId="1" xfId="0" applyBorder="1" applyAlignment="1">
      <alignment horizontal="center" vertical="center"/>
    </xf>
    <xf numFmtId="0" fontId="14" fillId="0" borderId="1" xfId="0" applyFont="1" applyBorder="1" applyAlignment="1">
      <alignment horizontal="left"/>
    </xf>
    <xf numFmtId="0" fontId="10" fillId="16" borderId="1" xfId="0" applyFont="1" applyFill="1" applyBorder="1" applyAlignment="1">
      <alignment horizontal="center"/>
    </xf>
    <xf numFmtId="0" fontId="12" fillId="10" borderId="1" xfId="0" applyFont="1" applyFill="1" applyBorder="1" applyAlignment="1">
      <alignment horizontal="center"/>
    </xf>
    <xf numFmtId="165" fontId="12" fillId="10" borderId="2" xfId="0" applyNumberFormat="1" applyFont="1" applyFill="1" applyBorder="1"/>
    <xf numFmtId="165" fontId="12" fillId="10" borderId="34" xfId="0" applyNumberFormat="1" applyFont="1" applyFill="1" applyBorder="1"/>
    <xf numFmtId="0" fontId="12" fillId="10" borderId="4" xfId="0" applyFont="1" applyFill="1" applyBorder="1" applyAlignment="1">
      <alignment horizontal="center"/>
    </xf>
    <xf numFmtId="0" fontId="21" fillId="0" borderId="1" xfId="0" applyFont="1" applyBorder="1" applyAlignment="1">
      <alignment horizontal="left"/>
    </xf>
    <xf numFmtId="0" fontId="0" fillId="0" borderId="15" xfId="0" applyBorder="1"/>
    <xf numFmtId="49" fontId="12" fillId="10" borderId="1" xfId="0" applyNumberFormat="1" applyFont="1" applyFill="1" applyBorder="1" applyAlignment="1">
      <alignment horizontal="center"/>
    </xf>
    <xf numFmtId="49" fontId="23" fillId="25" borderId="1" xfId="0" applyNumberFormat="1" applyFont="1" applyFill="1" applyBorder="1" applyAlignment="1">
      <alignment horizontal="center"/>
    </xf>
    <xf numFmtId="0" fontId="23" fillId="25" borderId="1" xfId="0" applyFont="1" applyFill="1" applyBorder="1" applyAlignment="1">
      <alignment horizontal="center"/>
    </xf>
    <xf numFmtId="0" fontId="23" fillId="9" borderId="1" xfId="0" applyFont="1" applyFill="1" applyBorder="1" applyAlignment="1">
      <alignment horizontal="center"/>
    </xf>
    <xf numFmtId="49" fontId="23" fillId="9" borderId="1" xfId="0" applyNumberFormat="1" applyFont="1" applyFill="1" applyBorder="1" applyAlignment="1">
      <alignment horizontal="center"/>
    </xf>
    <xf numFmtId="0" fontId="29" fillId="0" borderId="0" xfId="0" applyFont="1"/>
    <xf numFmtId="0" fontId="4" fillId="0" borderId="65" xfId="0" applyFont="1" applyBorder="1" applyAlignment="1">
      <alignment horizontal="center" vertical="center"/>
    </xf>
    <xf numFmtId="0" fontId="8" fillId="0" borderId="65" xfId="0" applyFont="1" applyBorder="1" applyAlignment="1">
      <alignment horizontal="center" vertical="center"/>
    </xf>
    <xf numFmtId="0" fontId="4" fillId="0" borderId="66" xfId="0" applyFont="1" applyBorder="1" applyAlignment="1">
      <alignment vertical="center"/>
    </xf>
    <xf numFmtId="0" fontId="8" fillId="0" borderId="67" xfId="0" applyFont="1" applyBorder="1" applyAlignment="1">
      <alignment horizontal="center" vertical="center"/>
    </xf>
    <xf numFmtId="0" fontId="4" fillId="0" borderId="66" xfId="0" applyFont="1" applyBorder="1" applyAlignment="1">
      <alignment horizontal="left" vertical="center"/>
    </xf>
    <xf numFmtId="0" fontId="4" fillId="0" borderId="67" xfId="0" applyFont="1" applyBorder="1" applyAlignment="1">
      <alignment horizontal="center" vertical="center"/>
    </xf>
    <xf numFmtId="0" fontId="4" fillId="0" borderId="67" xfId="0" applyFont="1" applyBorder="1" applyAlignment="1">
      <alignment vertical="center"/>
    </xf>
    <xf numFmtId="0" fontId="4" fillId="0" borderId="67" xfId="0" applyFont="1" applyBorder="1" applyAlignment="1">
      <alignment horizontal="left" vertical="center"/>
    </xf>
    <xf numFmtId="0" fontId="8" fillId="0" borderId="71" xfId="0" applyFont="1" applyBorder="1" applyAlignment="1">
      <alignment horizontal="center" vertical="center"/>
    </xf>
    <xf numFmtId="0" fontId="4" fillId="0" borderId="71" xfId="0" applyFont="1" applyBorder="1" applyAlignment="1">
      <alignment horizontal="center" vertical="center"/>
    </xf>
    <xf numFmtId="14" fontId="4" fillId="0" borderId="66" xfId="0" applyNumberFormat="1" applyFont="1" applyBorder="1" applyAlignment="1">
      <alignment horizontal="center" vertical="center"/>
    </xf>
    <xf numFmtId="0" fontId="8" fillId="0" borderId="66" xfId="0" applyFont="1" applyBorder="1" applyAlignment="1">
      <alignment horizontal="center" vertical="center"/>
    </xf>
    <xf numFmtId="0" fontId="4" fillId="0" borderId="66" xfId="0" applyFont="1" applyBorder="1" applyAlignment="1">
      <alignment horizontal="center" vertical="center"/>
    </xf>
    <xf numFmtId="0" fontId="4" fillId="0" borderId="68" xfId="0" applyFont="1" applyBorder="1" applyAlignment="1">
      <alignment horizontal="left" vertical="center"/>
    </xf>
    <xf numFmtId="0" fontId="4" fillId="0" borderId="70" xfId="0" applyFont="1" applyBorder="1" applyAlignment="1">
      <alignment horizontal="left" vertical="center"/>
    </xf>
    <xf numFmtId="14" fontId="4" fillId="0" borderId="68" xfId="0" applyNumberFormat="1" applyFont="1" applyBorder="1" applyAlignment="1">
      <alignment horizontal="center" vertical="center"/>
    </xf>
    <xf numFmtId="0" fontId="4" fillId="0" borderId="70" xfId="0" applyFont="1" applyBorder="1" applyAlignment="1">
      <alignment horizontal="center" vertical="center"/>
    </xf>
    <xf numFmtId="0" fontId="4" fillId="0" borderId="68" xfId="0" applyFont="1" applyBorder="1" applyAlignment="1">
      <alignment horizontal="center" vertical="center"/>
    </xf>
    <xf numFmtId="0" fontId="4" fillId="0" borderId="69" xfId="0" applyFont="1" applyBorder="1" applyAlignment="1">
      <alignment horizontal="center" vertical="center"/>
    </xf>
    <xf numFmtId="0" fontId="4" fillId="0" borderId="72" xfId="0" applyFont="1" applyBorder="1" applyAlignment="1">
      <alignment horizontal="center" vertical="center"/>
    </xf>
    <xf numFmtId="0" fontId="29" fillId="7" borderId="73" xfId="0" applyFont="1" applyFill="1" applyBorder="1" applyAlignment="1">
      <alignment horizontal="center" vertical="center"/>
    </xf>
    <xf numFmtId="0" fontId="29" fillId="7" borderId="74" xfId="0" applyFont="1" applyFill="1" applyBorder="1" applyAlignment="1">
      <alignment horizontal="center" vertical="center"/>
    </xf>
    <xf numFmtId="0" fontId="29" fillId="7" borderId="75" xfId="0" applyFont="1" applyFill="1" applyBorder="1" applyAlignment="1">
      <alignment horizontal="center" vertical="center"/>
    </xf>
    <xf numFmtId="0" fontId="29" fillId="7" borderId="76" xfId="0" applyFont="1" applyFill="1" applyBorder="1" applyAlignment="1">
      <alignment horizontal="center" vertical="center"/>
    </xf>
    <xf numFmtId="0" fontId="29" fillId="0" borderId="1" xfId="0" applyFont="1" applyBorder="1" applyAlignment="1">
      <alignment horizontal="center" vertical="center"/>
    </xf>
    <xf numFmtId="0" fontId="2" fillId="0" borderId="34" xfId="0" applyFont="1" applyBorder="1"/>
    <xf numFmtId="0" fontId="0" fillId="0" borderId="34" xfId="0" applyBorder="1" applyAlignment="1">
      <alignment horizontal="left"/>
    </xf>
    <xf numFmtId="0" fontId="0" fillId="0" borderId="34" xfId="0" applyBorder="1"/>
    <xf numFmtId="0" fontId="23" fillId="9" borderId="34" xfId="0" applyFont="1" applyFill="1" applyBorder="1" applyAlignment="1">
      <alignment horizontal="center"/>
    </xf>
    <xf numFmtId="0" fontId="23" fillId="9" borderId="3" xfId="0" applyFont="1" applyFill="1" applyBorder="1" applyAlignment="1">
      <alignment horizontal="center"/>
    </xf>
    <xf numFmtId="0" fontId="23" fillId="9" borderId="5" xfId="0" applyFont="1" applyFill="1" applyBorder="1" applyAlignment="1">
      <alignment horizontal="center"/>
    </xf>
    <xf numFmtId="0" fontId="0" fillId="0" borderId="5" xfId="0" applyBorder="1"/>
    <xf numFmtId="0" fontId="21" fillId="0" borderId="35" xfId="0" applyFont="1" applyBorder="1"/>
    <xf numFmtId="164" fontId="30" fillId="15" borderId="6" xfId="0" applyNumberFormat="1" applyFont="1" applyFill="1" applyBorder="1" applyAlignment="1">
      <alignment horizontal="right"/>
    </xf>
    <xf numFmtId="165" fontId="19" fillId="15" borderId="38" xfId="0" applyNumberFormat="1" applyFont="1" applyFill="1" applyBorder="1" applyAlignment="1">
      <alignment horizontal="left"/>
    </xf>
    <xf numFmtId="0" fontId="19" fillId="15" borderId="7" xfId="0" applyFont="1" applyFill="1" applyBorder="1" applyAlignment="1">
      <alignment horizontal="center"/>
    </xf>
    <xf numFmtId="0" fontId="19" fillId="15" borderId="4" xfId="0" applyFont="1" applyFill="1" applyBorder="1" applyAlignment="1">
      <alignment horizontal="center"/>
    </xf>
    <xf numFmtId="0" fontId="19" fillId="15" borderId="1" xfId="0" applyFont="1" applyFill="1" applyBorder="1" applyAlignment="1">
      <alignment horizontal="center"/>
    </xf>
    <xf numFmtId="0" fontId="23" fillId="26" borderId="1" xfId="0" applyFont="1" applyFill="1" applyBorder="1" applyAlignment="1">
      <alignment horizontal="center"/>
    </xf>
    <xf numFmtId="0" fontId="23" fillId="26" borderId="1" xfId="0" applyFont="1" applyFill="1" applyBorder="1" applyAlignment="1">
      <alignment horizontal="left"/>
    </xf>
    <xf numFmtId="0" fontId="21" fillId="0" borderId="35" xfId="0" applyFont="1" applyBorder="1" applyAlignment="1">
      <alignment horizontal="left"/>
    </xf>
    <xf numFmtId="166" fontId="0" fillId="0" borderId="0" xfId="0" applyNumberFormat="1" applyAlignment="1">
      <alignment horizontal="left"/>
    </xf>
    <xf numFmtId="0" fontId="31" fillId="0" borderId="0" xfId="1" applyAlignment="1">
      <alignment wrapText="1"/>
    </xf>
    <xf numFmtId="0" fontId="22" fillId="0" borderId="1" xfId="0" applyFont="1" applyBorder="1"/>
    <xf numFmtId="0" fontId="22" fillId="0" borderId="1" xfId="0" applyFont="1" applyBorder="1" applyAlignment="1">
      <alignment horizontal="left"/>
    </xf>
    <xf numFmtId="0" fontId="9" fillId="0" borderId="35" xfId="0" applyFont="1" applyBorder="1" applyAlignment="1">
      <alignment horizontal="center"/>
    </xf>
    <xf numFmtId="0" fontId="0" fillId="11" borderId="4" xfId="0" applyFill="1" applyBorder="1" applyAlignment="1">
      <alignment horizontal="center"/>
    </xf>
    <xf numFmtId="0" fontId="12" fillId="10" borderId="23" xfId="0" applyFont="1" applyFill="1" applyBorder="1" applyAlignment="1">
      <alignment horizontal="center"/>
    </xf>
    <xf numFmtId="22" fontId="0" fillId="0" borderId="0" xfId="0" applyNumberFormat="1"/>
    <xf numFmtId="165" fontId="12" fillId="10" borderId="1" xfId="0" applyNumberFormat="1" applyFont="1" applyFill="1" applyBorder="1"/>
    <xf numFmtId="14" fontId="29" fillId="0" borderId="0" xfId="0" applyNumberFormat="1" applyFont="1"/>
    <xf numFmtId="0" fontId="0" fillId="0" borderId="77" xfId="0" applyBorder="1"/>
    <xf numFmtId="0" fontId="0" fillId="0" borderId="78" xfId="0" applyBorder="1"/>
    <xf numFmtId="0" fontId="2" fillId="0" borderId="77" xfId="0" applyFont="1" applyBorder="1"/>
    <xf numFmtId="0" fontId="2" fillId="0" borderId="45" xfId="0" applyFont="1" applyBorder="1"/>
    <xf numFmtId="0" fontId="0" fillId="0" borderId="33" xfId="0" applyBorder="1"/>
    <xf numFmtId="165" fontId="12" fillId="10" borderId="15" xfId="0" applyNumberFormat="1" applyFont="1" applyFill="1" applyBorder="1"/>
    <xf numFmtId="0" fontId="12" fillId="10" borderId="61" xfId="0" applyFont="1" applyFill="1" applyBorder="1" applyAlignment="1">
      <alignment horizontal="center"/>
    </xf>
    <xf numFmtId="0" fontId="32" fillId="0" borderId="0" xfId="0" applyFont="1" applyAlignment="1">
      <alignment horizontal="right"/>
    </xf>
    <xf numFmtId="0" fontId="31" fillId="0" borderId="0" xfId="1" applyNumberFormat="1" applyAlignment="1">
      <alignment horizontal="right" wrapText="1"/>
    </xf>
    <xf numFmtId="0" fontId="0" fillId="0" borderId="0" xfId="0" applyAlignment="1">
      <alignment horizontal="right" wrapText="1"/>
    </xf>
    <xf numFmtId="165" fontId="0" fillId="0" borderId="0" xfId="0" applyNumberFormat="1" applyAlignment="1">
      <alignment horizontal="left"/>
    </xf>
    <xf numFmtId="167" fontId="0" fillId="0" borderId="0" xfId="0" applyNumberFormat="1"/>
    <xf numFmtId="0" fontId="10" fillId="20" borderId="1" xfId="0" applyFont="1" applyFill="1" applyBorder="1" applyAlignment="1">
      <alignment horizontal="center"/>
    </xf>
    <xf numFmtId="0" fontId="39" fillId="0" borderId="35" xfId="0" applyFont="1" applyBorder="1"/>
    <xf numFmtId="0" fontId="39" fillId="0" borderId="10" xfId="0" applyFont="1" applyBorder="1"/>
    <xf numFmtId="0" fontId="9" fillId="0" borderId="5" xfId="0" applyFont="1" applyBorder="1" applyAlignment="1">
      <alignment horizontal="left" vertical="center"/>
    </xf>
    <xf numFmtId="0" fontId="9" fillId="0" borderId="11" xfId="0" applyFont="1" applyBorder="1" applyAlignment="1">
      <alignment horizontal="left" vertical="center"/>
    </xf>
    <xf numFmtId="0" fontId="9" fillId="7" borderId="1" xfId="0" applyFont="1" applyFill="1" applyBorder="1" applyAlignment="1">
      <alignment horizontal="center"/>
    </xf>
    <xf numFmtId="0" fontId="9" fillId="7" borderId="5" xfId="0" applyFont="1" applyFill="1" applyBorder="1" applyAlignment="1">
      <alignment horizontal="center"/>
    </xf>
    <xf numFmtId="0" fontId="9" fillId="0" borderId="5" xfId="0" applyFont="1" applyBorder="1"/>
    <xf numFmtId="0" fontId="8" fillId="2" borderId="17" xfId="0" applyFont="1" applyFill="1" applyBorder="1"/>
    <xf numFmtId="0" fontId="8" fillId="2" borderId="20" xfId="0" applyFont="1" applyFill="1" applyBorder="1"/>
    <xf numFmtId="0" fontId="8" fillId="3" borderId="2" xfId="0" applyFont="1" applyFill="1" applyBorder="1"/>
    <xf numFmtId="0" fontId="8" fillId="3" borderId="20" xfId="0" applyFont="1" applyFill="1" applyBorder="1"/>
    <xf numFmtId="0" fontId="8" fillId="4" borderId="2" xfId="0" applyFont="1" applyFill="1" applyBorder="1"/>
    <xf numFmtId="0" fontId="8" fillId="4" borderId="3" xfId="0" applyFont="1" applyFill="1" applyBorder="1"/>
    <xf numFmtId="0" fontId="8" fillId="5" borderId="2" xfId="0" applyFont="1" applyFill="1" applyBorder="1"/>
    <xf numFmtId="0" fontId="8" fillId="5" borderId="3" xfId="0" applyFont="1" applyFill="1" applyBorder="1"/>
    <xf numFmtId="0" fontId="8" fillId="6" borderId="36" xfId="0" applyFont="1" applyFill="1" applyBorder="1"/>
    <xf numFmtId="0" fontId="8" fillId="6" borderId="3" xfId="0" applyFont="1" applyFill="1" applyBorder="1"/>
    <xf numFmtId="0" fontId="8" fillId="2" borderId="15" xfId="0" applyFont="1" applyFill="1" applyBorder="1"/>
    <xf numFmtId="0" fontId="8" fillId="2" borderId="21" xfId="0" applyFont="1" applyFill="1" applyBorder="1"/>
    <xf numFmtId="0" fontId="8" fillId="3" borderId="4" xfId="0" applyFont="1" applyFill="1" applyBorder="1"/>
    <xf numFmtId="0" fontId="8" fillId="3" borderId="21" xfId="0" applyFont="1" applyFill="1" applyBorder="1"/>
    <xf numFmtId="0" fontId="8" fillId="4" borderId="4" xfId="0" applyFont="1" applyFill="1" applyBorder="1"/>
    <xf numFmtId="0" fontId="8" fillId="4" borderId="5" xfId="0" applyFont="1" applyFill="1" applyBorder="1"/>
    <xf numFmtId="0" fontId="8" fillId="5" borderId="4" xfId="0" applyFont="1" applyFill="1" applyBorder="1"/>
    <xf numFmtId="0" fontId="8" fillId="5" borderId="5" xfId="0" applyFont="1" applyFill="1" applyBorder="1"/>
    <xf numFmtId="0" fontId="8" fillId="6" borderId="31" xfId="0" applyFont="1" applyFill="1" applyBorder="1"/>
    <xf numFmtId="0" fontId="8" fillId="6" borderId="5" xfId="0" applyFont="1" applyFill="1" applyBorder="1"/>
    <xf numFmtId="0" fontId="8" fillId="5" borderId="24" xfId="0" applyFont="1" applyFill="1" applyBorder="1"/>
    <xf numFmtId="0" fontId="8" fillId="2" borderId="18" xfId="0" applyFont="1" applyFill="1" applyBorder="1"/>
    <xf numFmtId="0" fontId="8" fillId="3" borderId="9" xfId="0" applyFont="1" applyFill="1" applyBorder="1"/>
    <xf numFmtId="0" fontId="8" fillId="3" borderId="22" xfId="0" applyFont="1" applyFill="1" applyBorder="1"/>
    <xf numFmtId="0" fontId="8" fillId="4" borderId="9" xfId="0" applyFont="1" applyFill="1" applyBorder="1"/>
    <xf numFmtId="0" fontId="8" fillId="4" borderId="10" xfId="0" applyFont="1" applyFill="1" applyBorder="1"/>
    <xf numFmtId="0" fontId="8" fillId="5" borderId="9" xfId="0" applyFont="1" applyFill="1" applyBorder="1"/>
    <xf numFmtId="0" fontId="8" fillId="5" borderId="10" xfId="0" applyFont="1" applyFill="1" applyBorder="1"/>
    <xf numFmtId="0" fontId="8" fillId="6" borderId="37" xfId="0" applyFont="1" applyFill="1" applyBorder="1"/>
    <xf numFmtId="0" fontId="8" fillId="6" borderId="10" xfId="0" applyFont="1" applyFill="1" applyBorder="1"/>
    <xf numFmtId="0" fontId="8" fillId="2" borderId="2" xfId="0" applyFont="1" applyFill="1" applyBorder="1"/>
    <xf numFmtId="0" fontId="8" fillId="3" borderId="3" xfId="0" applyFont="1" applyFill="1" applyBorder="1"/>
    <xf numFmtId="0" fontId="8" fillId="6" borderId="23" xfId="0" applyFont="1" applyFill="1" applyBorder="1"/>
    <xf numFmtId="0" fontId="8" fillId="2" borderId="4" xfId="0" applyFont="1" applyFill="1" applyBorder="1"/>
    <xf numFmtId="0" fontId="8" fillId="3" borderId="5" xfId="0" applyFont="1" applyFill="1" applyBorder="1"/>
    <xf numFmtId="0" fontId="8" fillId="6" borderId="24" xfId="0" applyFont="1" applyFill="1" applyBorder="1"/>
    <xf numFmtId="0" fontId="8" fillId="3" borderId="10" xfId="0" applyFont="1" applyFill="1" applyBorder="1"/>
    <xf numFmtId="0" fontId="8" fillId="6" borderId="25" xfId="0" applyFont="1" applyFill="1" applyBorder="1"/>
    <xf numFmtId="0" fontId="9" fillId="0" borderId="35" xfId="0" applyFont="1" applyBorder="1"/>
    <xf numFmtId="0" fontId="0" fillId="8" borderId="4" xfId="0" applyFill="1" applyBorder="1" applyAlignment="1">
      <alignment horizontal="center"/>
    </xf>
    <xf numFmtId="0" fontId="0" fillId="0" borderId="10" xfId="0" applyBorder="1" applyAlignment="1">
      <alignment horizontal="center"/>
    </xf>
    <xf numFmtId="0" fontId="9" fillId="12" borderId="34" xfId="0" applyFont="1" applyFill="1" applyBorder="1" applyAlignment="1">
      <alignment horizontal="center"/>
    </xf>
    <xf numFmtId="0" fontId="9" fillId="18" borderId="34" xfId="0" applyFont="1" applyFill="1" applyBorder="1" applyAlignment="1">
      <alignment horizontal="center"/>
    </xf>
    <xf numFmtId="0" fontId="9" fillId="14" borderId="34" xfId="0" applyFont="1" applyFill="1" applyBorder="1" applyAlignment="1">
      <alignment horizontal="center"/>
    </xf>
    <xf numFmtId="0" fontId="9" fillId="15" borderId="34" xfId="0" applyFont="1" applyFill="1" applyBorder="1" applyAlignment="1">
      <alignment horizontal="center"/>
    </xf>
    <xf numFmtId="0" fontId="9" fillId="19" borderId="34" xfId="0" applyFont="1" applyFill="1" applyBorder="1" applyAlignment="1">
      <alignment horizontal="center"/>
    </xf>
    <xf numFmtId="0" fontId="9" fillId="16" borderId="34" xfId="0" applyFont="1" applyFill="1" applyBorder="1" applyAlignment="1">
      <alignment horizontal="center"/>
    </xf>
    <xf numFmtId="0" fontId="9" fillId="20" borderId="34" xfId="0" applyFont="1" applyFill="1" applyBorder="1" applyAlignment="1">
      <alignment horizontal="center"/>
    </xf>
    <xf numFmtId="0" fontId="28" fillId="22" borderId="34" xfId="0" applyFont="1" applyFill="1" applyBorder="1" applyAlignment="1">
      <alignment horizontal="center"/>
    </xf>
    <xf numFmtId="14" fontId="23" fillId="22" borderId="34" xfId="0" applyNumberFormat="1" applyFont="1" applyFill="1" applyBorder="1" applyAlignment="1">
      <alignment horizontal="center"/>
    </xf>
    <xf numFmtId="0" fontId="9" fillId="20" borderId="3" xfId="0" applyFont="1" applyFill="1" applyBorder="1" applyAlignment="1">
      <alignment horizontal="center"/>
    </xf>
    <xf numFmtId="0" fontId="9" fillId="12" borderId="17" xfId="0" applyFont="1" applyFill="1" applyBorder="1" applyAlignment="1">
      <alignment horizontal="center"/>
    </xf>
    <xf numFmtId="0" fontId="10" fillId="12" borderId="15" xfId="0" applyFont="1" applyFill="1" applyBorder="1" applyAlignment="1">
      <alignment horizontal="center"/>
    </xf>
    <xf numFmtId="0" fontId="9" fillId="12" borderId="15" xfId="0" applyFont="1" applyFill="1" applyBorder="1" applyAlignment="1">
      <alignment horizontal="center"/>
    </xf>
    <xf numFmtId="0" fontId="9" fillId="12" borderId="18" xfId="0" applyFont="1" applyFill="1" applyBorder="1" applyAlignment="1">
      <alignment horizontal="center"/>
    </xf>
    <xf numFmtId="0" fontId="0" fillId="27" borderId="2" xfId="0" applyFill="1" applyBorder="1" applyAlignment="1">
      <alignment horizontal="center"/>
    </xf>
    <xf numFmtId="0" fontId="0" fillId="27" borderId="3" xfId="0" applyFill="1" applyBorder="1" applyAlignment="1">
      <alignment horizontal="center"/>
    </xf>
    <xf numFmtId="0" fontId="14" fillId="0" borderId="35" xfId="0" applyFont="1" applyBorder="1"/>
    <xf numFmtId="14" fontId="0" fillId="0" borderId="4" xfId="0" applyNumberFormat="1" applyBorder="1" applyAlignment="1">
      <alignment horizontal="center"/>
    </xf>
    <xf numFmtId="0" fontId="0" fillId="27" borderId="52" xfId="0" applyFill="1" applyBorder="1" applyAlignment="1">
      <alignment horizontal="center"/>
    </xf>
    <xf numFmtId="0" fontId="0" fillId="27" borderId="62" xfId="0" applyFill="1" applyBorder="1" applyAlignment="1">
      <alignment horizontal="center"/>
    </xf>
    <xf numFmtId="0" fontId="0" fillId="0" borderId="3" xfId="0" applyBorder="1" applyAlignment="1">
      <alignment horizontal="center"/>
    </xf>
    <xf numFmtId="14" fontId="0" fillId="0" borderId="9" xfId="0" applyNumberFormat="1" applyBorder="1" applyAlignment="1">
      <alignment horizontal="center"/>
    </xf>
    <xf numFmtId="0" fontId="10" fillId="14" borderId="35" xfId="0" applyFont="1" applyFill="1" applyBorder="1" applyAlignment="1">
      <alignment horizontal="center"/>
    </xf>
    <xf numFmtId="0" fontId="10" fillId="15" borderId="35" xfId="0" applyFont="1" applyFill="1" applyBorder="1" applyAlignment="1">
      <alignment horizontal="center"/>
    </xf>
    <xf numFmtId="164" fontId="30" fillId="15" borderId="40" xfId="0" applyNumberFormat="1" applyFont="1" applyFill="1" applyBorder="1" applyAlignment="1">
      <alignment horizontal="right"/>
    </xf>
    <xf numFmtId="0" fontId="0" fillId="0" borderId="23" xfId="0" applyBorder="1" applyAlignment="1">
      <alignment horizontal="center"/>
    </xf>
    <xf numFmtId="0" fontId="19" fillId="15" borderId="24" xfId="0" applyFont="1" applyFill="1" applyBorder="1" applyAlignment="1">
      <alignment horizontal="center"/>
    </xf>
    <xf numFmtId="164" fontId="30" fillId="15" borderId="2" xfId="0" applyNumberFormat="1" applyFont="1" applyFill="1" applyBorder="1" applyAlignment="1">
      <alignment horizontal="right"/>
    </xf>
    <xf numFmtId="164" fontId="30" fillId="15" borderId="34" xfId="0" applyNumberFormat="1" applyFont="1" applyFill="1" applyBorder="1" applyAlignment="1">
      <alignment horizontal="right"/>
    </xf>
    <xf numFmtId="0" fontId="40" fillId="0" borderId="0" xfId="0" applyFont="1"/>
    <xf numFmtId="0" fontId="10" fillId="18" borderId="35" xfId="0" applyFont="1" applyFill="1" applyBorder="1" applyAlignment="1">
      <alignment horizontal="center"/>
    </xf>
    <xf numFmtId="0" fontId="14" fillId="0" borderId="35" xfId="0" applyFont="1" applyBorder="1" applyAlignment="1">
      <alignment horizontal="left"/>
    </xf>
    <xf numFmtId="164" fontId="1" fillId="11" borderId="7" xfId="0" applyNumberFormat="1" applyFont="1" applyFill="1" applyBorder="1" applyAlignment="1">
      <alignment horizontal="right"/>
    </xf>
    <xf numFmtId="164" fontId="19" fillId="15" borderId="48" xfId="0" applyNumberFormat="1" applyFont="1" applyFill="1" applyBorder="1" applyAlignment="1">
      <alignment horizontal="center"/>
    </xf>
    <xf numFmtId="49" fontId="23" fillId="24" borderId="34" xfId="0" applyNumberFormat="1" applyFont="1" applyFill="1" applyBorder="1" applyAlignment="1">
      <alignment horizontal="center"/>
    </xf>
    <xf numFmtId="0" fontId="23" fillId="24" borderId="34" xfId="0" applyFont="1" applyFill="1" applyBorder="1" applyAlignment="1">
      <alignment horizontal="center"/>
    </xf>
    <xf numFmtId="49" fontId="23" fillId="25" borderId="34" xfId="0" applyNumberFormat="1" applyFont="1" applyFill="1" applyBorder="1" applyAlignment="1">
      <alignment horizontal="center"/>
    </xf>
    <xf numFmtId="0" fontId="23" fillId="25" borderId="34" xfId="0" applyFont="1" applyFill="1" applyBorder="1" applyAlignment="1">
      <alignment horizontal="center"/>
    </xf>
    <xf numFmtId="164" fontId="1" fillId="10" borderId="45" xfId="0" applyNumberFormat="1" applyFont="1" applyFill="1" applyBorder="1" applyAlignment="1">
      <alignment horizontal="center" vertical="center"/>
    </xf>
    <xf numFmtId="164" fontId="1" fillId="10" borderId="39" xfId="0" applyNumberFormat="1" applyFont="1" applyFill="1" applyBorder="1" applyAlignment="1">
      <alignment horizontal="center" vertical="center"/>
    </xf>
    <xf numFmtId="164" fontId="12" fillId="10" borderId="63" xfId="0" applyNumberFormat="1" applyFont="1" applyFill="1" applyBorder="1" applyAlignment="1">
      <alignment horizontal="center"/>
    </xf>
    <xf numFmtId="164" fontId="12" fillId="10" borderId="62" xfId="0" applyNumberFormat="1" applyFont="1" applyFill="1" applyBorder="1" applyAlignment="1">
      <alignment horizontal="center"/>
    </xf>
    <xf numFmtId="0" fontId="2" fillId="10" borderId="34" xfId="0" applyFont="1" applyFill="1" applyBorder="1" applyAlignment="1">
      <alignment horizontal="right"/>
    </xf>
    <xf numFmtId="0" fontId="23" fillId="22" borderId="34" xfId="0" applyFont="1" applyFill="1" applyBorder="1" applyAlignment="1">
      <alignment horizontal="center"/>
    </xf>
    <xf numFmtId="0" fontId="2" fillId="21" borderId="34" xfId="0" applyFont="1" applyFill="1" applyBorder="1" applyAlignment="1">
      <alignment horizontal="center"/>
    </xf>
    <xf numFmtId="0" fontId="2" fillId="21" borderId="3" xfId="0" applyFont="1" applyFill="1" applyBorder="1" applyAlignment="1">
      <alignment horizontal="center"/>
    </xf>
    <xf numFmtId="0" fontId="2" fillId="7" borderId="6"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29" xfId="0" applyFont="1" applyFill="1" applyBorder="1" applyAlignment="1">
      <alignment horizontal="center" vertical="center"/>
    </xf>
    <xf numFmtId="164" fontId="2" fillId="7" borderId="7" xfId="0" applyNumberFormat="1" applyFont="1" applyFill="1" applyBorder="1" applyAlignment="1">
      <alignment horizontal="left" vertical="center"/>
    </xf>
    <xf numFmtId="164" fontId="2" fillId="7" borderId="29" xfId="0" applyNumberFormat="1" applyFont="1" applyFill="1" applyBorder="1" applyAlignment="1">
      <alignment horizontal="left" vertical="center"/>
    </xf>
    <xf numFmtId="164" fontId="5" fillId="0" borderId="16" xfId="0" applyNumberFormat="1" applyFont="1" applyBorder="1" applyAlignment="1">
      <alignment horizontal="left"/>
    </xf>
    <xf numFmtId="164" fontId="5" fillId="0" borderId="60" xfId="0" applyNumberFormat="1" applyFont="1" applyBorder="1" applyAlignment="1">
      <alignment horizontal="left"/>
    </xf>
    <xf numFmtId="0" fontId="5" fillId="0" borderId="1" xfId="0" applyFont="1" applyBorder="1" applyAlignment="1">
      <alignment horizontal="left" vertical="center"/>
    </xf>
    <xf numFmtId="0" fontId="6" fillId="0" borderId="11" xfId="0" applyFont="1" applyBorder="1" applyAlignment="1">
      <alignment horizontal="center"/>
    </xf>
    <xf numFmtId="0" fontId="6" fillId="0" borderId="31" xfId="0" applyFont="1" applyBorder="1" applyAlignment="1">
      <alignment horizontal="center"/>
    </xf>
    <xf numFmtId="0" fontId="6" fillId="0" borderId="15" xfId="0" applyFont="1" applyBorder="1" applyAlignment="1">
      <alignment horizontal="center"/>
    </xf>
    <xf numFmtId="0" fontId="29" fillId="0" borderId="1" xfId="0" applyFont="1" applyBorder="1" applyAlignment="1">
      <alignment horizontal="center" vertical="center"/>
    </xf>
    <xf numFmtId="0" fontId="5" fillId="0" borderId="0" xfId="0" applyFont="1" applyAlignment="1">
      <alignment horizontal="center"/>
    </xf>
    <xf numFmtId="0" fontId="4" fillId="0" borderId="0" xfId="0" applyFont="1" applyAlignment="1">
      <alignment horizontal="center"/>
    </xf>
    <xf numFmtId="0" fontId="5" fillId="0" borderId="11" xfId="0" applyFont="1" applyBorder="1" applyAlignment="1">
      <alignment horizontal="center"/>
    </xf>
    <xf numFmtId="0" fontId="5" fillId="0" borderId="31" xfId="0" applyFont="1" applyBorder="1" applyAlignment="1">
      <alignment horizontal="center"/>
    </xf>
    <xf numFmtId="0" fontId="5" fillId="0" borderId="15" xfId="0" applyFont="1" applyBorder="1" applyAlignment="1">
      <alignment horizontal="center"/>
    </xf>
    <xf numFmtId="0" fontId="5" fillId="7" borderId="11" xfId="0" applyFont="1" applyFill="1" applyBorder="1" applyAlignment="1">
      <alignment horizontal="center"/>
    </xf>
    <xf numFmtId="0" fontId="5" fillId="7" borderId="31" xfId="0" applyFont="1" applyFill="1" applyBorder="1" applyAlignment="1">
      <alignment horizontal="center"/>
    </xf>
    <xf numFmtId="0" fontId="5" fillId="7" borderId="15" xfId="0" applyFont="1" applyFill="1" applyBorder="1" applyAlignment="1">
      <alignment horizontal="center"/>
    </xf>
    <xf numFmtId="0" fontId="5" fillId="0" borderId="11" xfId="0" applyFont="1" applyBorder="1" applyAlignment="1">
      <alignment horizontal="left" vertical="center"/>
    </xf>
    <xf numFmtId="0" fontId="5" fillId="0" borderId="31" xfId="0" applyFont="1" applyBorder="1" applyAlignment="1">
      <alignment horizontal="left" vertical="center"/>
    </xf>
    <xf numFmtId="0" fontId="5" fillId="0" borderId="15" xfId="0" applyFont="1" applyBorder="1" applyAlignment="1">
      <alignment horizontal="left" vertical="center"/>
    </xf>
    <xf numFmtId="0" fontId="6" fillId="0" borderId="1" xfId="0" applyFont="1" applyBorder="1" applyAlignment="1">
      <alignment horizontal="right" vertical="center"/>
    </xf>
    <xf numFmtId="0" fontId="6" fillId="7" borderId="11" xfId="0" applyFont="1" applyFill="1" applyBorder="1" applyAlignment="1">
      <alignment horizontal="left"/>
    </xf>
    <xf numFmtId="0" fontId="6" fillId="7" borderId="31" xfId="0" applyFont="1" applyFill="1" applyBorder="1" applyAlignment="1">
      <alignment horizontal="left"/>
    </xf>
    <xf numFmtId="0" fontId="6" fillId="7" borderId="15" xfId="0" applyFont="1" applyFill="1" applyBorder="1" applyAlignment="1">
      <alignment horizontal="left"/>
    </xf>
    <xf numFmtId="0" fontId="2" fillId="0" borderId="31" xfId="0" applyFont="1" applyBorder="1" applyAlignment="1">
      <alignment horizontal="left"/>
    </xf>
    <xf numFmtId="0" fontId="2" fillId="0" borderId="15" xfId="0" applyFont="1" applyBorder="1" applyAlignment="1">
      <alignment horizontal="left"/>
    </xf>
    <xf numFmtId="0" fontId="2" fillId="0" borderId="11" xfId="0" applyFont="1" applyBorder="1" applyAlignment="1">
      <alignment horizontal="left"/>
    </xf>
    <xf numFmtId="0" fontId="2" fillId="0" borderId="1" xfId="0" applyFont="1" applyBorder="1" applyAlignment="1">
      <alignment horizontal="left"/>
    </xf>
    <xf numFmtId="164" fontId="0" fillId="0" borderId="0" xfId="0" applyNumberFormat="1" applyAlignment="1">
      <alignment horizontal="left"/>
    </xf>
    <xf numFmtId="0" fontId="0" fillId="0" borderId="0" xfId="0" applyAlignment="1">
      <alignment horizontal="left"/>
    </xf>
    <xf numFmtId="0" fontId="0" fillId="0" borderId="0" xfId="0" applyAlignment="1">
      <alignment horizontal="left" vertical="top" wrapText="1"/>
    </xf>
    <xf numFmtId="49" fontId="23" fillId="24" borderId="1" xfId="0" applyNumberFormat="1" applyFont="1" applyFill="1" applyBorder="1" applyAlignment="1">
      <alignment horizontal="center"/>
    </xf>
    <xf numFmtId="0" fontId="23" fillId="24" borderId="1" xfId="0" applyFont="1" applyFill="1" applyBorder="1" applyAlignment="1">
      <alignment horizontal="center"/>
    </xf>
    <xf numFmtId="49" fontId="23" fillId="25" borderId="1" xfId="0" applyNumberFormat="1" applyFont="1" applyFill="1" applyBorder="1" applyAlignment="1">
      <alignment horizontal="center"/>
    </xf>
    <xf numFmtId="0" fontId="23" fillId="25" borderId="1" xfId="0" applyFont="1" applyFill="1" applyBorder="1" applyAlignment="1">
      <alignment horizontal="center"/>
    </xf>
    <xf numFmtId="0" fontId="23" fillId="23" borderId="0" xfId="0" applyFont="1" applyFill="1" applyAlignment="1">
      <alignment horizontal="right"/>
    </xf>
    <xf numFmtId="0" fontId="14" fillId="23" borderId="0" xfId="0" applyFont="1" applyFill="1" applyAlignment="1">
      <alignment horizontal="left"/>
    </xf>
    <xf numFmtId="0" fontId="2" fillId="21" borderId="1" xfId="0" applyFont="1" applyFill="1" applyBorder="1" applyAlignment="1">
      <alignment horizontal="center"/>
    </xf>
    <xf numFmtId="164" fontId="1" fillId="10" borderId="33" xfId="0" applyNumberFormat="1" applyFont="1" applyFill="1" applyBorder="1" applyAlignment="1">
      <alignment horizontal="center" vertical="center"/>
    </xf>
    <xf numFmtId="0" fontId="2" fillId="10" borderId="1" xfId="0" applyFont="1" applyFill="1" applyBorder="1" applyAlignment="1">
      <alignment horizontal="right"/>
    </xf>
    <xf numFmtId="0" fontId="23" fillId="22" borderId="1" xfId="0" applyFont="1" applyFill="1" applyBorder="1" applyAlignment="1">
      <alignment horizontal="center"/>
    </xf>
    <xf numFmtId="164" fontId="1" fillId="10" borderId="48" xfId="0" applyNumberFormat="1" applyFont="1" applyFill="1" applyBorder="1" applyAlignment="1">
      <alignment horizontal="center" vertical="center"/>
    </xf>
    <xf numFmtId="164" fontId="1" fillId="10" borderId="0" xfId="0" applyNumberFormat="1" applyFont="1" applyFill="1" applyAlignment="1">
      <alignment horizontal="center" vertical="center"/>
    </xf>
    <xf numFmtId="164" fontId="12" fillId="10" borderId="52" xfId="0" applyNumberFormat="1" applyFont="1" applyFill="1" applyBorder="1" applyAlignment="1">
      <alignment horizontal="center"/>
    </xf>
    <xf numFmtId="0" fontId="2" fillId="10" borderId="1" xfId="0" applyFont="1" applyFill="1" applyBorder="1" applyAlignment="1">
      <alignment horizontal="center"/>
    </xf>
    <xf numFmtId="164" fontId="1" fillId="10" borderId="44" xfId="0" applyNumberFormat="1" applyFont="1" applyFill="1" applyBorder="1" applyAlignment="1">
      <alignment horizontal="center" vertical="center"/>
    </xf>
    <xf numFmtId="0" fontId="2" fillId="10" borderId="34" xfId="0" applyFont="1" applyFill="1" applyBorder="1" applyAlignment="1">
      <alignment horizontal="center"/>
    </xf>
    <xf numFmtId="164" fontId="12" fillId="10" borderId="7" xfId="0" applyNumberFormat="1" applyFont="1" applyFill="1" applyBorder="1" applyAlignment="1">
      <alignment horizontal="center"/>
    </xf>
    <xf numFmtId="49" fontId="23" fillId="24" borderId="40" xfId="0" applyNumberFormat="1" applyFont="1" applyFill="1" applyBorder="1" applyAlignment="1">
      <alignment horizontal="center"/>
    </xf>
    <xf numFmtId="0" fontId="23" fillId="24" borderId="48" xfId="0" applyFont="1" applyFill="1" applyBorder="1" applyAlignment="1">
      <alignment horizontal="center"/>
    </xf>
    <xf numFmtId="49" fontId="23" fillId="24" borderId="48" xfId="0" applyNumberFormat="1" applyFont="1" applyFill="1" applyBorder="1" applyAlignment="1">
      <alignment horizontal="center"/>
    </xf>
    <xf numFmtId="0" fontId="23" fillId="24" borderId="38" xfId="0" applyFont="1" applyFill="1" applyBorder="1" applyAlignment="1">
      <alignment horizontal="center"/>
    </xf>
    <xf numFmtId="49" fontId="23" fillId="25" borderId="40" xfId="0" applyNumberFormat="1" applyFont="1" applyFill="1" applyBorder="1" applyAlignment="1">
      <alignment horizontal="center"/>
    </xf>
    <xf numFmtId="0" fontId="23" fillId="25" borderId="48" xfId="0" applyFont="1" applyFill="1" applyBorder="1" applyAlignment="1">
      <alignment horizontal="center"/>
    </xf>
    <xf numFmtId="49" fontId="23" fillId="25" borderId="48" xfId="0" applyNumberFormat="1" applyFont="1" applyFill="1" applyBorder="1" applyAlignment="1">
      <alignment horizontal="center"/>
    </xf>
    <xf numFmtId="0" fontId="2" fillId="21" borderId="53" xfId="0" applyFont="1" applyFill="1" applyBorder="1" applyAlignment="1">
      <alignment horizontal="center"/>
    </xf>
    <xf numFmtId="0" fontId="2" fillId="21" borderId="62" xfId="0" applyFont="1" applyFill="1" applyBorder="1" applyAlignment="1">
      <alignment horizontal="center"/>
    </xf>
    <xf numFmtId="0" fontId="2" fillId="10" borderId="63" xfId="0" applyFont="1" applyFill="1" applyBorder="1" applyAlignment="1">
      <alignment horizontal="center"/>
    </xf>
    <xf numFmtId="0" fontId="2" fillId="10" borderId="53" xfId="0" applyFont="1" applyFill="1" applyBorder="1" applyAlignment="1">
      <alignment horizontal="center"/>
    </xf>
    <xf numFmtId="0" fontId="23" fillId="22" borderId="53" xfId="0" applyFont="1" applyFill="1" applyBorder="1" applyAlignment="1">
      <alignment horizontal="center"/>
    </xf>
    <xf numFmtId="164" fontId="13" fillId="10" borderId="48" xfId="0" applyNumberFormat="1" applyFont="1" applyFill="1" applyBorder="1" applyAlignment="1">
      <alignment horizontal="center" vertical="center"/>
    </xf>
    <xf numFmtId="164" fontId="13" fillId="10" borderId="44" xfId="0" applyNumberFormat="1" applyFont="1" applyFill="1" applyBorder="1" applyAlignment="1">
      <alignment horizontal="center" vertical="center"/>
    </xf>
    <xf numFmtId="164" fontId="12" fillId="10" borderId="2" xfId="0" applyNumberFormat="1" applyFont="1" applyFill="1" applyBorder="1" applyAlignment="1">
      <alignment horizontal="center"/>
    </xf>
    <xf numFmtId="164" fontId="12" fillId="10" borderId="3" xfId="0" applyNumberFormat="1" applyFont="1" applyFill="1" applyBorder="1" applyAlignment="1">
      <alignment horizontal="center"/>
    </xf>
    <xf numFmtId="0" fontId="2" fillId="10" borderId="17" xfId="0" applyFont="1" applyFill="1" applyBorder="1" applyAlignment="1">
      <alignment horizontal="center"/>
    </xf>
    <xf numFmtId="164" fontId="13" fillId="10" borderId="38" xfId="0" applyNumberFormat="1" applyFont="1" applyFill="1" applyBorder="1" applyAlignment="1">
      <alignment horizontal="center" vertical="center"/>
    </xf>
    <xf numFmtId="164" fontId="13" fillId="10" borderId="42" xfId="0" applyNumberFormat="1" applyFont="1" applyFill="1" applyBorder="1" applyAlignment="1">
      <alignment horizontal="center" vertical="center"/>
    </xf>
    <xf numFmtId="164" fontId="12" fillId="10" borderId="40" xfId="0" applyNumberFormat="1" applyFont="1" applyFill="1" applyBorder="1" applyAlignment="1">
      <alignment horizontal="center"/>
    </xf>
    <xf numFmtId="164" fontId="12" fillId="10" borderId="38" xfId="0" applyNumberFormat="1" applyFont="1" applyFill="1" applyBorder="1" applyAlignment="1">
      <alignment horizontal="center"/>
    </xf>
    <xf numFmtId="0" fontId="2" fillId="10" borderId="2" xfId="0" applyFont="1" applyFill="1" applyBorder="1" applyAlignment="1">
      <alignment horizontal="center"/>
    </xf>
  </cellXfs>
  <cellStyles count="2">
    <cellStyle name="Hipervínculo" xfId="1" builtinId="8"/>
    <cellStyle name="Normal" xfId="0" builtinId="0"/>
  </cellStyles>
  <dxfs count="12">
    <dxf>
      <numFmt numFmtId="0" formatCode="General"/>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font>
        <strike val="0"/>
        <outline val="0"/>
        <shadow val="0"/>
        <u val="none"/>
        <vertAlign val="baseline"/>
        <sz val="10"/>
        <color theme="1"/>
        <name val="Calibri"/>
        <scheme val="minor"/>
      </font>
    </dxf>
    <dxf>
      <numFmt numFmtId="19" formatCode="dd/mm/yyyy"/>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FFFFFF"/>
      <color rgb="FFEAEE3A"/>
      <color rgb="FFEBA547"/>
      <color rgb="FFF1FC68"/>
      <color rgb="FFA25C0E"/>
      <color rgb="FFC16D11"/>
      <color rgb="FF008EC0"/>
      <color rgb="FF4E93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drawing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file:///C:\Users\Sfer4\Desktop\ACADEMIA%20ARCES%203%20FORMACI&#211;N%20-%20TRABAJO\CURSO%202024-2025%20ALUMNOS%20Y%20CLASES\PROYECTO\Arces%203%20Formaci&#243;n%20logo.PNG" TargetMode="External"/><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jpeg"/><Relationship Id="rId1"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editAs="oneCell">
    <xdr:from>
      <xdr:col>0</xdr:col>
      <xdr:colOff>361950</xdr:colOff>
      <xdr:row>0</xdr:row>
      <xdr:rowOff>142874</xdr:rowOff>
    </xdr:from>
    <xdr:to>
      <xdr:col>3</xdr:col>
      <xdr:colOff>285750</xdr:colOff>
      <xdr:row>11</xdr:row>
      <xdr:rowOff>180974</xdr:rowOff>
    </xdr:to>
    <xdr:pic>
      <xdr:nvPicPr>
        <xdr:cNvPr id="2" name="Imagen 1" descr="Resultado de imagen de arces 3 formacion&quot;">
          <a:extLst>
            <a:ext uri="{FF2B5EF4-FFF2-40B4-BE49-F238E27FC236}">
              <a16:creationId xmlns:a16="http://schemas.microsoft.com/office/drawing/2014/main" id="{00000000-0008-0000-00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261" t="8090" r="27295" b="9225"/>
        <a:stretch/>
      </xdr:blipFill>
      <xdr:spPr bwMode="auto">
        <a:xfrm>
          <a:off x="361950" y="142874"/>
          <a:ext cx="1752600" cy="214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absolute">
        <xdr:from>
          <xdr:col>3</xdr:col>
          <xdr:colOff>600075</xdr:colOff>
          <xdr:row>0</xdr:row>
          <xdr:rowOff>161925</xdr:rowOff>
        </xdr:from>
        <xdr:to>
          <xdr:col>6</xdr:col>
          <xdr:colOff>9525</xdr:colOff>
          <xdr:row>2</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ALUMNOS DE CIENCIAS SEMANA ACTUAL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600075</xdr:colOff>
          <xdr:row>6</xdr:row>
          <xdr:rowOff>19050</xdr:rowOff>
        </xdr:from>
        <xdr:to>
          <xdr:col>6</xdr:col>
          <xdr:colOff>9525</xdr:colOff>
          <xdr:row>8</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VER HORARIO ALUMNOS CIENCIAS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600075</xdr:colOff>
          <xdr:row>3</xdr:row>
          <xdr:rowOff>85725</xdr:rowOff>
        </xdr:from>
        <xdr:to>
          <xdr:col>6</xdr:col>
          <xdr:colOff>9525</xdr:colOff>
          <xdr:row>5</xdr:row>
          <xdr:rowOff>66675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339966"/>
                  </a:solidFill>
                  <a:latin typeface="Calibri"/>
                  <a:cs typeface="Calibri"/>
                </a:rPr>
                <a:t>ALUMNOS INFORMES GENERAL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47625</xdr:rowOff>
        </xdr:from>
        <xdr:to>
          <xdr:col>4</xdr:col>
          <xdr:colOff>1209675</xdr:colOff>
          <xdr:row>1</xdr:row>
          <xdr:rowOff>133350</xdr:rowOff>
        </xdr:to>
        <xdr:sp macro="" textlink="">
          <xdr:nvSpPr>
            <xdr:cNvPr id="10244" name="Button 4" hidden="1">
              <a:extLst>
                <a:ext uri="{63B3BB69-23CF-44E3-9099-C40C66FF867C}">
                  <a14:compatExt spid="_x0000_s10244"/>
                </a:ext>
                <a:ext uri="{FF2B5EF4-FFF2-40B4-BE49-F238E27FC236}">
                  <a16:creationId xmlns:a16="http://schemas.microsoft.com/office/drawing/2014/main" id="{00000000-0008-0000-0200-000004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9900"/>
                  </a:solidFill>
                  <a:latin typeface="Calibri"/>
                  <a:cs typeface="Calibri"/>
                </a:rPr>
                <a:t>SACA HORARIO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47625</xdr:rowOff>
        </xdr:from>
        <xdr:to>
          <xdr:col>6</xdr:col>
          <xdr:colOff>495300</xdr:colOff>
          <xdr:row>1</xdr:row>
          <xdr:rowOff>133350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00000000-0008-0000-0200-000005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9900"/>
                  </a:solidFill>
                  <a:latin typeface="Calibri"/>
                  <a:cs typeface="Calibri"/>
                </a:rPr>
                <a:t>VOLVER AL MENU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0300-000001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0300-000002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75459" name="Button 3" hidden="1">
              <a:extLst>
                <a:ext uri="{63B3BB69-23CF-44E3-9099-C40C66FF867C}">
                  <a14:compatExt spid="_x0000_s275459"/>
                </a:ext>
                <a:ext uri="{FF2B5EF4-FFF2-40B4-BE49-F238E27FC236}">
                  <a16:creationId xmlns:a16="http://schemas.microsoft.com/office/drawing/2014/main" id="{00000000-0008-0000-0300-00000334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76481" name="Button 1" hidden="1">
              <a:extLst>
                <a:ext uri="{63B3BB69-23CF-44E3-9099-C40C66FF867C}">
                  <a14:compatExt spid="_x0000_s276481"/>
                </a:ext>
                <a:ext uri="{FF2B5EF4-FFF2-40B4-BE49-F238E27FC236}">
                  <a16:creationId xmlns:a16="http://schemas.microsoft.com/office/drawing/2014/main" id="{00000000-0008-0000-0400-000001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76482" name="Button 2" hidden="1">
              <a:extLst>
                <a:ext uri="{63B3BB69-23CF-44E3-9099-C40C66FF867C}">
                  <a14:compatExt spid="_x0000_s276482"/>
                </a:ext>
                <a:ext uri="{FF2B5EF4-FFF2-40B4-BE49-F238E27FC236}">
                  <a16:creationId xmlns:a16="http://schemas.microsoft.com/office/drawing/2014/main" id="{00000000-0008-0000-0400-000002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76483" name="Button 3" hidden="1">
              <a:extLst>
                <a:ext uri="{63B3BB69-23CF-44E3-9099-C40C66FF867C}">
                  <a14:compatExt spid="_x0000_s276483"/>
                </a:ext>
                <a:ext uri="{FF2B5EF4-FFF2-40B4-BE49-F238E27FC236}">
                  <a16:creationId xmlns:a16="http://schemas.microsoft.com/office/drawing/2014/main" id="{00000000-0008-0000-0400-000003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76484" name="Button 4" hidden="1">
              <a:extLst>
                <a:ext uri="{63B3BB69-23CF-44E3-9099-C40C66FF867C}">
                  <a14:compatExt spid="_x0000_s276484"/>
                </a:ext>
                <a:ext uri="{FF2B5EF4-FFF2-40B4-BE49-F238E27FC236}">
                  <a16:creationId xmlns:a16="http://schemas.microsoft.com/office/drawing/2014/main" id="{00000000-0008-0000-0400-00000438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1171575</xdr:colOff>
          <xdr:row>0</xdr:row>
          <xdr:rowOff>38100</xdr:rowOff>
        </xdr:from>
        <xdr:to>
          <xdr:col>9</xdr:col>
          <xdr:colOff>28575</xdr:colOff>
          <xdr:row>1</xdr:row>
          <xdr:rowOff>142875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GENERA EJERCICIOS SEGÚN HORARIO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114300</xdr:colOff>
          <xdr:row>0</xdr:row>
          <xdr:rowOff>38100</xdr:rowOff>
        </xdr:from>
        <xdr:to>
          <xdr:col>9</xdr:col>
          <xdr:colOff>895350</xdr:colOff>
          <xdr:row>1</xdr:row>
          <xdr:rowOff>142875</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500-000005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0</xdr:row>
          <xdr:rowOff>38100</xdr:rowOff>
        </xdr:from>
        <xdr:to>
          <xdr:col>10</xdr:col>
          <xdr:colOff>600075</xdr:colOff>
          <xdr:row>1</xdr:row>
          <xdr:rowOff>142875</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500-00000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SACAR HOJA DE REGISTRO</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18</xdr:col>
      <xdr:colOff>326314</xdr:colOff>
      <xdr:row>0</xdr:row>
      <xdr:rowOff>19050</xdr:rowOff>
    </xdr:from>
    <xdr:to>
      <xdr:col>19</xdr:col>
      <xdr:colOff>333376</xdr:colOff>
      <xdr:row>2</xdr:row>
      <xdr:rowOff>55788</xdr:rowOff>
    </xdr:to>
    <xdr:pic>
      <xdr:nvPicPr>
        <xdr:cNvPr id="2" name="Imagen 1" descr="Resultado de imagen de arces 3 formacion&quot;">
          <a:extLst>
            <a:ext uri="{FF2B5EF4-FFF2-40B4-BE49-F238E27FC236}">
              <a16:creationId xmlns:a16="http://schemas.microsoft.com/office/drawing/2014/main" id="{00000000-0008-0000-06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8261" t="8090" r="27295" b="29962"/>
        <a:stretch/>
      </xdr:blipFill>
      <xdr:spPr bwMode="auto">
        <a:xfrm>
          <a:off x="9327439" y="19050"/>
          <a:ext cx="407112" cy="36058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352425</xdr:colOff>
      <xdr:row>0</xdr:row>
      <xdr:rowOff>39931</xdr:rowOff>
    </xdr:from>
    <xdr:to>
      <xdr:col>18</xdr:col>
      <xdr:colOff>304800</xdr:colOff>
      <xdr:row>2</xdr:row>
      <xdr:rowOff>65532</xdr:rowOff>
    </xdr:to>
    <xdr:pic>
      <xdr:nvPicPr>
        <xdr:cNvPr id="3" name="Imagen 2" descr="Resultado de imagen de arces 3 formacion&quot;">
          <a:extLst>
            <a:ext uri="{FF2B5EF4-FFF2-40B4-BE49-F238E27FC236}">
              <a16:creationId xmlns:a16="http://schemas.microsoft.com/office/drawing/2014/main" id="{00000000-0008-0000-0600-000003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28261" t="69569" r="27295" b="9225"/>
        <a:stretch/>
      </xdr:blipFill>
      <xdr:spPr bwMode="auto">
        <a:xfrm>
          <a:off x="8153400" y="39931"/>
          <a:ext cx="1152525" cy="3494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0</xdr:colOff>
      <xdr:row>45</xdr:row>
      <xdr:rowOff>0</xdr:rowOff>
    </xdr:from>
    <xdr:to>
      <xdr:col>6</xdr:col>
      <xdr:colOff>771633</xdr:colOff>
      <xdr:row>49</xdr:row>
      <xdr:rowOff>104896</xdr:rowOff>
    </xdr:to>
    <xdr:pic>
      <xdr:nvPicPr>
        <xdr:cNvPr id="6" name="Imagen 5">
          <a:extLst>
            <a:ext uri="{FF2B5EF4-FFF2-40B4-BE49-F238E27FC236}">
              <a16:creationId xmlns:a16="http://schemas.microsoft.com/office/drawing/2014/main" id="{ECAED9E3-F2BE-C032-1CE6-45844C1235C4}"/>
            </a:ext>
          </a:extLst>
        </xdr:cNvPr>
        <xdr:cNvPicPr>
          <a:picLocks noChangeAspect="1"/>
        </xdr:cNvPicPr>
      </xdr:nvPicPr>
      <xdr:blipFill>
        <a:blip xmlns:r="http://schemas.openxmlformats.org/officeDocument/2006/relationships" r:link="rId1"/>
        <a:stretch>
          <a:fillRect/>
        </a:stretch>
      </xdr:blipFill>
      <xdr:spPr>
        <a:xfrm>
          <a:off x="5124450" y="8572500"/>
          <a:ext cx="771633" cy="866896"/>
        </a:xfrm>
        <a:prstGeom prst="rect">
          <a:avLst/>
        </a:prstGeom>
      </xdr:spPr>
    </xdr:pic>
    <xdr:clientData/>
  </xdr:twoCellAnchor>
  <xdr:twoCellAnchor editAs="oneCell">
    <xdr:from>
      <xdr:col>5</xdr:col>
      <xdr:colOff>809625</xdr:colOff>
      <xdr:row>95</xdr:row>
      <xdr:rowOff>47625</xdr:rowOff>
    </xdr:from>
    <xdr:to>
      <xdr:col>6</xdr:col>
      <xdr:colOff>762108</xdr:colOff>
      <xdr:row>99</xdr:row>
      <xdr:rowOff>152521</xdr:rowOff>
    </xdr:to>
    <xdr:pic>
      <xdr:nvPicPr>
        <xdr:cNvPr id="5" name="Imagen 4">
          <a:extLst>
            <a:ext uri="{FF2B5EF4-FFF2-40B4-BE49-F238E27FC236}">
              <a16:creationId xmlns:a16="http://schemas.microsoft.com/office/drawing/2014/main" id="{CB7E0BB1-0BF4-465F-960B-6417841FCF20}"/>
            </a:ext>
          </a:extLst>
        </xdr:cNvPr>
        <xdr:cNvPicPr>
          <a:picLocks noChangeAspect="1"/>
        </xdr:cNvPicPr>
      </xdr:nvPicPr>
      <xdr:blipFill>
        <a:blip xmlns:r="http://schemas.openxmlformats.org/officeDocument/2006/relationships" r:link="rId1"/>
        <a:stretch>
          <a:fillRect/>
        </a:stretch>
      </xdr:blipFill>
      <xdr:spPr>
        <a:xfrm>
          <a:off x="5114925" y="18145125"/>
          <a:ext cx="771633" cy="866896"/>
        </a:xfrm>
        <a:prstGeom prst="rect">
          <a:avLst/>
        </a:prstGeom>
      </xdr:spPr>
    </xdr:pic>
    <xdr:clientData/>
  </xdr:twoCellAnchor>
  <xdr:twoCellAnchor editAs="oneCell">
    <xdr:from>
      <xdr:col>0</xdr:col>
      <xdr:colOff>866774</xdr:colOff>
      <xdr:row>14</xdr:row>
      <xdr:rowOff>28347</xdr:rowOff>
    </xdr:from>
    <xdr:to>
      <xdr:col>6</xdr:col>
      <xdr:colOff>666750</xdr:colOff>
      <xdr:row>20</xdr:row>
      <xdr:rowOff>175078</xdr:rowOff>
    </xdr:to>
    <xdr:pic>
      <xdr:nvPicPr>
        <xdr:cNvPr id="20" name="Imagen 19">
          <a:extLst>
            <a:ext uri="{FF2B5EF4-FFF2-40B4-BE49-F238E27FC236}">
              <a16:creationId xmlns:a16="http://schemas.microsoft.com/office/drawing/2014/main" id="{AB33A67A-64B7-4C7C-B79C-17B186F95D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6774" y="2695347"/>
          <a:ext cx="4924426" cy="12897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933450</xdr:colOff>
      <xdr:row>21</xdr:row>
      <xdr:rowOff>47930</xdr:rowOff>
    </xdr:from>
    <xdr:to>
      <xdr:col>6</xdr:col>
      <xdr:colOff>781050</xdr:colOff>
      <xdr:row>24</xdr:row>
      <xdr:rowOff>58691</xdr:rowOff>
    </xdr:to>
    <xdr:pic>
      <xdr:nvPicPr>
        <xdr:cNvPr id="22" name="Imagen 21">
          <a:extLst>
            <a:ext uri="{FF2B5EF4-FFF2-40B4-BE49-F238E27FC236}">
              <a16:creationId xmlns:a16="http://schemas.microsoft.com/office/drawing/2014/main" id="{CD438E6B-1F77-437C-9B01-465EA0798B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33450" y="4048430"/>
          <a:ext cx="4972050" cy="5822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962024</xdr:colOff>
      <xdr:row>42</xdr:row>
      <xdr:rowOff>53712</xdr:rowOff>
    </xdr:from>
    <xdr:to>
      <xdr:col>4</xdr:col>
      <xdr:colOff>847724</xdr:colOff>
      <xdr:row>49</xdr:row>
      <xdr:rowOff>167817</xdr:rowOff>
    </xdr:to>
    <xdr:pic>
      <xdr:nvPicPr>
        <xdr:cNvPr id="24" name="Imagen 23">
          <a:extLst>
            <a:ext uri="{FF2B5EF4-FFF2-40B4-BE49-F238E27FC236}">
              <a16:creationId xmlns:a16="http://schemas.microsoft.com/office/drawing/2014/main" id="{E971E1D6-F2C6-40C9-83CC-B4ECCBB6C12B}"/>
            </a:ext>
          </a:extLst>
        </xdr:cNvPr>
        <xdr:cNvPicPr>
          <a:picLocks noChangeAspect="1" noChangeArrowheads="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b="43988"/>
        <a:stretch>
          <a:fillRect/>
        </a:stretch>
      </xdr:blipFill>
      <xdr:spPr bwMode="auto">
        <a:xfrm>
          <a:off x="962024" y="8054712"/>
          <a:ext cx="3343275" cy="14476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8263</xdr:colOff>
      <xdr:row>28</xdr:row>
      <xdr:rowOff>57150</xdr:rowOff>
    </xdr:from>
    <xdr:to>
      <xdr:col>6</xdr:col>
      <xdr:colOff>790575</xdr:colOff>
      <xdr:row>35</xdr:row>
      <xdr:rowOff>56775</xdr:rowOff>
    </xdr:to>
    <xdr:pic>
      <xdr:nvPicPr>
        <xdr:cNvPr id="26" name="Imagen 25">
          <a:extLst>
            <a:ext uri="{FF2B5EF4-FFF2-40B4-BE49-F238E27FC236}">
              <a16:creationId xmlns:a16="http://schemas.microsoft.com/office/drawing/2014/main" id="{BF4DCDF7-7B2A-4C89-B4C1-C41E83F08CBE}"/>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9813" y="5391150"/>
          <a:ext cx="4935212" cy="1333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36</xdr:row>
      <xdr:rowOff>21259</xdr:rowOff>
    </xdr:from>
    <xdr:to>
      <xdr:col>6</xdr:col>
      <xdr:colOff>790575</xdr:colOff>
      <xdr:row>39</xdr:row>
      <xdr:rowOff>48994</xdr:rowOff>
    </xdr:to>
    <xdr:pic>
      <xdr:nvPicPr>
        <xdr:cNvPr id="28" name="Imagen 27">
          <a:extLst>
            <a:ext uri="{FF2B5EF4-FFF2-40B4-BE49-F238E27FC236}">
              <a16:creationId xmlns:a16="http://schemas.microsoft.com/office/drawing/2014/main" id="{AA81CB87-D45A-4261-86B9-5340A8080A9D}"/>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0" y="6879259"/>
          <a:ext cx="5915025" cy="59923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4</xdr:col>
      <xdr:colOff>150459</xdr:colOff>
      <xdr:row>45</xdr:row>
      <xdr:rowOff>57150</xdr:rowOff>
    </xdr:from>
    <xdr:to>
      <xdr:col>5</xdr:col>
      <xdr:colOff>355841</xdr:colOff>
      <xdr:row>49</xdr:row>
      <xdr:rowOff>104774</xdr:rowOff>
    </xdr:to>
    <xdr:pic>
      <xdr:nvPicPr>
        <xdr:cNvPr id="9" name="Imagen 8">
          <a:extLst>
            <a:ext uri="{FF2B5EF4-FFF2-40B4-BE49-F238E27FC236}">
              <a16:creationId xmlns:a16="http://schemas.microsoft.com/office/drawing/2014/main" id="{00000000-0008-0000-0800-000009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7778" t="8115" r="26667" b="8027"/>
        <a:stretch/>
      </xdr:blipFill>
      <xdr:spPr bwMode="auto">
        <a:xfrm>
          <a:off x="2617434" y="8629650"/>
          <a:ext cx="672107" cy="8096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9</xdr:col>
      <xdr:colOff>200025</xdr:colOff>
      <xdr:row>0</xdr:row>
      <xdr:rowOff>19051</xdr:rowOff>
    </xdr:from>
    <xdr:to>
      <xdr:col>11</xdr:col>
      <xdr:colOff>342900</xdr:colOff>
      <xdr:row>8</xdr:row>
      <xdr:rowOff>38101</xdr:rowOff>
    </xdr:to>
    <xdr:pic>
      <xdr:nvPicPr>
        <xdr:cNvPr id="10" name="0 Imagen">
          <a:extLst>
            <a:ext uri="{FF2B5EF4-FFF2-40B4-BE49-F238E27FC236}">
              <a16:creationId xmlns:a16="http://schemas.microsoft.com/office/drawing/2014/main" id="{00000000-0008-0000-0800-00000A000000}"/>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7547" t="6512" r="10191"/>
        <a:stretch/>
      </xdr:blipFill>
      <xdr:spPr>
        <a:xfrm>
          <a:off x="5000625" y="19051"/>
          <a:ext cx="1076325" cy="1543050"/>
        </a:xfrm>
        <a:prstGeom prst="rect">
          <a:avLst/>
        </a:prstGeom>
        <a:ln>
          <a:noFill/>
        </a:ln>
        <a:effectLst>
          <a:softEdge rad="112500"/>
        </a:effectLst>
      </xdr:spPr>
    </xdr:pic>
    <xdr:clientData/>
  </xdr:twoCellAnchor>
  <xdr:twoCellAnchor>
    <xdr:from>
      <xdr:col>0</xdr:col>
      <xdr:colOff>57149</xdr:colOff>
      <xdr:row>0</xdr:row>
      <xdr:rowOff>95250</xdr:rowOff>
    </xdr:from>
    <xdr:to>
      <xdr:col>8</xdr:col>
      <xdr:colOff>419099</xdr:colOff>
      <xdr:row>6</xdr:row>
      <xdr:rowOff>152400</xdr:rowOff>
    </xdr:to>
    <xdr:sp macro="" textlink="">
      <xdr:nvSpPr>
        <xdr:cNvPr id="7" name="CuadroTexto 6">
          <a:extLst>
            <a:ext uri="{FF2B5EF4-FFF2-40B4-BE49-F238E27FC236}">
              <a16:creationId xmlns:a16="http://schemas.microsoft.com/office/drawing/2014/main" id="{00000000-0008-0000-0800-000007000000}"/>
            </a:ext>
          </a:extLst>
        </xdr:cNvPr>
        <xdr:cNvSpPr txBox="1"/>
      </xdr:nvSpPr>
      <xdr:spPr>
        <a:xfrm>
          <a:off x="57149" y="95250"/>
          <a:ext cx="4695825" cy="1200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800" b="0"/>
            <a:t>Informe Trimestral </a:t>
          </a:r>
        </a:p>
        <a:p>
          <a:endParaRPr lang="es-ES" sz="1800" b="1"/>
        </a:p>
        <a:p>
          <a:r>
            <a:rPr lang="es-ES" sz="1800" b="0"/>
            <a:t>		</a:t>
          </a:r>
          <a:r>
            <a:rPr lang="es-ES" sz="1800" b="0" baseline="0"/>
            <a:t>            </a:t>
          </a:r>
          <a:r>
            <a:rPr lang="es-ES" sz="1800" b="0"/>
            <a:t>Diciembre 2020</a:t>
          </a:r>
        </a:p>
      </xdr:txBody>
    </xdr:sp>
    <xdr:clientData/>
  </xdr:twoCellAnchor>
  <xdr:twoCellAnchor editAs="oneCell">
    <xdr:from>
      <xdr:col>0</xdr:col>
      <xdr:colOff>83873</xdr:colOff>
      <xdr:row>44</xdr:row>
      <xdr:rowOff>123824</xdr:rowOff>
    </xdr:from>
    <xdr:to>
      <xdr:col>2</xdr:col>
      <xdr:colOff>133350</xdr:colOff>
      <xdr:row>46</xdr:row>
      <xdr:rowOff>87307</xdr:rowOff>
    </xdr:to>
    <xdr:pic>
      <xdr:nvPicPr>
        <xdr:cNvPr id="11" name="Imagen 10">
          <a:extLst>
            <a:ext uri="{FF2B5EF4-FFF2-40B4-BE49-F238E27FC236}">
              <a16:creationId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3873" y="8505824"/>
          <a:ext cx="1583002" cy="344483"/>
        </a:xfrm>
        <a:prstGeom prst="rect">
          <a:avLst/>
        </a:prstGeom>
      </xdr:spPr>
    </xdr:pic>
    <xdr:clientData/>
  </xdr:twoCellAnchor>
  <xdr:twoCellAnchor>
    <xdr:from>
      <xdr:col>0</xdr:col>
      <xdr:colOff>123824</xdr:colOff>
      <xdr:row>0</xdr:row>
      <xdr:rowOff>95250</xdr:rowOff>
    </xdr:from>
    <xdr:to>
      <xdr:col>8</xdr:col>
      <xdr:colOff>47624</xdr:colOff>
      <xdr:row>6</xdr:row>
      <xdr:rowOff>95250</xdr:rowOff>
    </xdr:to>
    <xdr:sp macro="" textlink="">
      <xdr:nvSpPr>
        <xdr:cNvPr id="2" name="Rectángulo 1">
          <a:extLst>
            <a:ext uri="{FF2B5EF4-FFF2-40B4-BE49-F238E27FC236}">
              <a16:creationId xmlns:a16="http://schemas.microsoft.com/office/drawing/2014/main" id="{00000000-0008-0000-0800-000002000000}"/>
            </a:ext>
          </a:extLst>
        </xdr:cNvPr>
        <xdr:cNvSpPr/>
      </xdr:nvSpPr>
      <xdr:spPr>
        <a:xfrm>
          <a:off x="123824" y="95250"/>
          <a:ext cx="4257675" cy="11430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2000">
              <a:solidFill>
                <a:sysClr val="windowText" lastClr="000000"/>
              </a:solidFill>
            </a:rPr>
            <a:t>Informe</a:t>
          </a:r>
          <a:r>
            <a:rPr lang="es-ES" sz="2000" baseline="0">
              <a:solidFill>
                <a:sysClr val="windowText" lastClr="000000"/>
              </a:solidFill>
            </a:rPr>
            <a:t> del seguimiento para Navidad</a:t>
          </a:r>
          <a:endParaRPr lang="es-ES" sz="20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xdr:from>
          <xdr:col>13</xdr:col>
          <xdr:colOff>9525</xdr:colOff>
          <xdr:row>0</xdr:row>
          <xdr:rowOff>104775</xdr:rowOff>
        </xdr:from>
        <xdr:to>
          <xdr:col>13</xdr:col>
          <xdr:colOff>1495425</xdr:colOff>
          <xdr:row>2</xdr:row>
          <xdr:rowOff>85725</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800-000001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6600"/>
                  </a:solidFill>
                  <a:latin typeface="Calibri"/>
                  <a:cs typeface="Calibri"/>
                </a:rPr>
                <a:t>GENERAR INFORME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104775</xdr:rowOff>
        </xdr:from>
        <xdr:to>
          <xdr:col>15</xdr:col>
          <xdr:colOff>295275</xdr:colOff>
          <xdr:row>2</xdr:row>
          <xdr:rowOff>85725</xdr:rowOff>
        </xdr:to>
        <xdr:sp macro="" textlink="">
          <xdr:nvSpPr>
            <xdr:cNvPr id="79874" name="Button 2" hidden="1">
              <a:extLst>
                <a:ext uri="{63B3BB69-23CF-44E3-9099-C40C66FF867C}">
                  <a14:compatExt spid="_x0000_s79874"/>
                </a:ext>
                <a:ext uri="{FF2B5EF4-FFF2-40B4-BE49-F238E27FC236}">
                  <a16:creationId xmlns:a16="http://schemas.microsoft.com/office/drawing/2014/main" id="{00000000-0008-0000-0800-0000023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FF6600"/>
                  </a:solidFill>
                  <a:latin typeface="Calibri"/>
                  <a:cs typeface="Calibri"/>
                </a:rPr>
                <a:t>VOLVER AL MENU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338945" name="Button 1" hidden="1">
              <a:extLst>
                <a:ext uri="{63B3BB69-23CF-44E3-9099-C40C66FF867C}">
                  <a14:compatExt spid="_x0000_s338945"/>
                </a:ext>
                <a:ext uri="{FF2B5EF4-FFF2-40B4-BE49-F238E27FC236}">
                  <a16:creationId xmlns:a16="http://schemas.microsoft.com/office/drawing/2014/main" id="{00000000-0008-0000-0A00-000001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338946" name="Button 2" hidden="1">
              <a:extLst>
                <a:ext uri="{63B3BB69-23CF-44E3-9099-C40C66FF867C}">
                  <a14:compatExt spid="_x0000_s338946"/>
                </a:ext>
                <a:ext uri="{FF2B5EF4-FFF2-40B4-BE49-F238E27FC236}">
                  <a16:creationId xmlns:a16="http://schemas.microsoft.com/office/drawing/2014/main" id="{00000000-0008-0000-0A00-000002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338947" name="Button 3" hidden="1">
              <a:extLst>
                <a:ext uri="{63B3BB69-23CF-44E3-9099-C40C66FF867C}">
                  <a14:compatExt spid="_x0000_s338947"/>
                </a:ext>
                <a:ext uri="{FF2B5EF4-FFF2-40B4-BE49-F238E27FC236}">
                  <a16:creationId xmlns:a16="http://schemas.microsoft.com/office/drawing/2014/main" id="{00000000-0008-0000-0A00-0000032C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339969" name="Button 1" hidden="1">
              <a:extLst>
                <a:ext uri="{63B3BB69-23CF-44E3-9099-C40C66FF867C}">
                  <a14:compatExt spid="_x0000_s339969"/>
                </a:ext>
                <a:ext uri="{FF2B5EF4-FFF2-40B4-BE49-F238E27FC236}">
                  <a16:creationId xmlns:a16="http://schemas.microsoft.com/office/drawing/2014/main" id="{00000000-0008-0000-0B00-000001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339970" name="Button 2" hidden="1">
              <a:extLst>
                <a:ext uri="{63B3BB69-23CF-44E3-9099-C40C66FF867C}">
                  <a14:compatExt spid="_x0000_s339970"/>
                </a:ext>
                <a:ext uri="{FF2B5EF4-FFF2-40B4-BE49-F238E27FC236}">
                  <a16:creationId xmlns:a16="http://schemas.microsoft.com/office/drawing/2014/main" id="{00000000-0008-0000-0B00-000002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339971" name="Button 3" hidden="1">
              <a:extLst>
                <a:ext uri="{63B3BB69-23CF-44E3-9099-C40C66FF867C}">
                  <a14:compatExt spid="_x0000_s339971"/>
                </a:ext>
                <a:ext uri="{FF2B5EF4-FFF2-40B4-BE49-F238E27FC236}">
                  <a16:creationId xmlns:a16="http://schemas.microsoft.com/office/drawing/2014/main" id="{00000000-0008-0000-0B00-000003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339972" name="Button 4" hidden="1">
              <a:extLst>
                <a:ext uri="{63B3BB69-23CF-44E3-9099-C40C66FF867C}">
                  <a14:compatExt spid="_x0000_s339972"/>
                </a:ext>
                <a:ext uri="{FF2B5EF4-FFF2-40B4-BE49-F238E27FC236}">
                  <a16:creationId xmlns:a16="http://schemas.microsoft.com/office/drawing/2014/main" id="{00000000-0008-0000-0B00-0000043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310273" name="Button 1" hidden="1">
              <a:extLst>
                <a:ext uri="{63B3BB69-23CF-44E3-9099-C40C66FF867C}">
                  <a14:compatExt spid="_x0000_s310273"/>
                </a:ext>
                <a:ext uri="{FF2B5EF4-FFF2-40B4-BE49-F238E27FC236}">
                  <a16:creationId xmlns:a16="http://schemas.microsoft.com/office/drawing/2014/main" id="{00000000-0008-0000-0C00-000001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310274" name="Button 2" hidden="1">
              <a:extLst>
                <a:ext uri="{63B3BB69-23CF-44E3-9099-C40C66FF867C}">
                  <a14:compatExt spid="_x0000_s310274"/>
                </a:ext>
                <a:ext uri="{FF2B5EF4-FFF2-40B4-BE49-F238E27FC236}">
                  <a16:creationId xmlns:a16="http://schemas.microsoft.com/office/drawing/2014/main" id="{00000000-0008-0000-0C00-000002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310275" name="Button 3" hidden="1">
              <a:extLst>
                <a:ext uri="{63B3BB69-23CF-44E3-9099-C40C66FF867C}">
                  <a14:compatExt spid="_x0000_s310275"/>
                </a:ext>
                <a:ext uri="{FF2B5EF4-FFF2-40B4-BE49-F238E27FC236}">
                  <a16:creationId xmlns:a16="http://schemas.microsoft.com/office/drawing/2014/main" id="{00000000-0008-0000-0C00-000003BC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311297" name="Button 1" hidden="1">
              <a:extLst>
                <a:ext uri="{63B3BB69-23CF-44E3-9099-C40C66FF867C}">
                  <a14:compatExt spid="_x0000_s311297"/>
                </a:ext>
                <a:ext uri="{FF2B5EF4-FFF2-40B4-BE49-F238E27FC236}">
                  <a16:creationId xmlns:a16="http://schemas.microsoft.com/office/drawing/2014/main" id="{00000000-0008-0000-0D00-000001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311298" name="Button 2" hidden="1">
              <a:extLst>
                <a:ext uri="{63B3BB69-23CF-44E3-9099-C40C66FF867C}">
                  <a14:compatExt spid="_x0000_s311298"/>
                </a:ext>
                <a:ext uri="{FF2B5EF4-FFF2-40B4-BE49-F238E27FC236}">
                  <a16:creationId xmlns:a16="http://schemas.microsoft.com/office/drawing/2014/main" id="{00000000-0008-0000-0D00-000002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311299" name="Button 3" hidden="1">
              <a:extLst>
                <a:ext uri="{63B3BB69-23CF-44E3-9099-C40C66FF867C}">
                  <a14:compatExt spid="_x0000_s311299"/>
                </a:ext>
                <a:ext uri="{FF2B5EF4-FFF2-40B4-BE49-F238E27FC236}">
                  <a16:creationId xmlns:a16="http://schemas.microsoft.com/office/drawing/2014/main" id="{00000000-0008-0000-0D00-000003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311300" name="Button 4" hidden="1">
              <a:extLst>
                <a:ext uri="{63B3BB69-23CF-44E3-9099-C40C66FF867C}">
                  <a14:compatExt spid="_x0000_s311300"/>
                </a:ext>
                <a:ext uri="{FF2B5EF4-FFF2-40B4-BE49-F238E27FC236}">
                  <a16:creationId xmlns:a16="http://schemas.microsoft.com/office/drawing/2014/main" id="{00000000-0008-0000-0D00-000004C004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88065" name="Button 1" hidden="1">
              <a:extLst>
                <a:ext uri="{63B3BB69-23CF-44E3-9099-C40C66FF867C}">
                  <a14:compatExt spid="_x0000_s88065"/>
                </a:ext>
                <a:ext uri="{FF2B5EF4-FFF2-40B4-BE49-F238E27FC236}">
                  <a16:creationId xmlns:a16="http://schemas.microsoft.com/office/drawing/2014/main" id="{00000000-0008-0000-0E00-000001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88066" name="Button 2" hidden="1">
              <a:extLst>
                <a:ext uri="{63B3BB69-23CF-44E3-9099-C40C66FF867C}">
                  <a14:compatExt spid="_x0000_s88066"/>
                </a:ext>
                <a:ext uri="{FF2B5EF4-FFF2-40B4-BE49-F238E27FC236}">
                  <a16:creationId xmlns:a16="http://schemas.microsoft.com/office/drawing/2014/main" id="{00000000-0008-0000-0E00-000002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88067" name="Button 3" hidden="1">
              <a:extLst>
                <a:ext uri="{63B3BB69-23CF-44E3-9099-C40C66FF867C}">
                  <a14:compatExt spid="_x0000_s88067"/>
                </a:ext>
                <a:ext uri="{FF2B5EF4-FFF2-40B4-BE49-F238E27FC236}">
                  <a16:creationId xmlns:a16="http://schemas.microsoft.com/office/drawing/2014/main" id="{00000000-0008-0000-0E00-0000035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49505" name="Button 1" hidden="1">
              <a:extLst>
                <a:ext uri="{63B3BB69-23CF-44E3-9099-C40C66FF867C}">
                  <a14:compatExt spid="_x0000_s149505"/>
                </a:ext>
                <a:ext uri="{FF2B5EF4-FFF2-40B4-BE49-F238E27FC236}">
                  <a16:creationId xmlns:a16="http://schemas.microsoft.com/office/drawing/2014/main" id="{00000000-0008-0000-0F00-000001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49506" name="Button 2" hidden="1">
              <a:extLst>
                <a:ext uri="{63B3BB69-23CF-44E3-9099-C40C66FF867C}">
                  <a14:compatExt spid="_x0000_s149506"/>
                </a:ext>
                <a:ext uri="{FF2B5EF4-FFF2-40B4-BE49-F238E27FC236}">
                  <a16:creationId xmlns:a16="http://schemas.microsoft.com/office/drawing/2014/main" id="{00000000-0008-0000-0F00-000002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49507" name="Button 3" hidden="1">
              <a:extLst>
                <a:ext uri="{63B3BB69-23CF-44E3-9099-C40C66FF867C}">
                  <a14:compatExt spid="_x0000_s149507"/>
                </a:ext>
                <a:ext uri="{FF2B5EF4-FFF2-40B4-BE49-F238E27FC236}">
                  <a16:creationId xmlns:a16="http://schemas.microsoft.com/office/drawing/2014/main" id="{00000000-0008-0000-0F00-000003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49508" name="Button 4" hidden="1">
              <a:extLst>
                <a:ext uri="{63B3BB69-23CF-44E3-9099-C40C66FF867C}">
                  <a14:compatExt spid="_x0000_s149508"/>
                </a:ext>
                <a:ext uri="{FF2B5EF4-FFF2-40B4-BE49-F238E27FC236}">
                  <a16:creationId xmlns:a16="http://schemas.microsoft.com/office/drawing/2014/main" id="{00000000-0008-0000-0F00-0000044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50881" name="Button 1" hidden="1">
              <a:extLst>
                <a:ext uri="{63B3BB69-23CF-44E3-9099-C40C66FF867C}">
                  <a14:compatExt spid="_x0000_s250881"/>
                </a:ext>
                <a:ext uri="{FF2B5EF4-FFF2-40B4-BE49-F238E27FC236}">
                  <a16:creationId xmlns:a16="http://schemas.microsoft.com/office/drawing/2014/main" id="{00000000-0008-0000-1000-000001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50882" name="Button 2" hidden="1">
              <a:extLst>
                <a:ext uri="{63B3BB69-23CF-44E3-9099-C40C66FF867C}">
                  <a14:compatExt spid="_x0000_s250882"/>
                </a:ext>
                <a:ext uri="{FF2B5EF4-FFF2-40B4-BE49-F238E27FC236}">
                  <a16:creationId xmlns:a16="http://schemas.microsoft.com/office/drawing/2014/main" id="{00000000-0008-0000-1000-000002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50883" name="Button 3" hidden="1">
              <a:extLst>
                <a:ext uri="{63B3BB69-23CF-44E3-9099-C40C66FF867C}">
                  <a14:compatExt spid="_x0000_s250883"/>
                </a:ext>
                <a:ext uri="{FF2B5EF4-FFF2-40B4-BE49-F238E27FC236}">
                  <a16:creationId xmlns:a16="http://schemas.microsoft.com/office/drawing/2014/main" id="{00000000-0008-0000-1000-000003D4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51905" name="Button 1" hidden="1">
              <a:extLst>
                <a:ext uri="{63B3BB69-23CF-44E3-9099-C40C66FF867C}">
                  <a14:compatExt spid="_x0000_s251905"/>
                </a:ext>
                <a:ext uri="{FF2B5EF4-FFF2-40B4-BE49-F238E27FC236}">
                  <a16:creationId xmlns:a16="http://schemas.microsoft.com/office/drawing/2014/main" id="{00000000-0008-0000-1100-000001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51906" name="Button 2" hidden="1">
              <a:extLst>
                <a:ext uri="{63B3BB69-23CF-44E3-9099-C40C66FF867C}">
                  <a14:compatExt spid="_x0000_s251906"/>
                </a:ext>
                <a:ext uri="{FF2B5EF4-FFF2-40B4-BE49-F238E27FC236}">
                  <a16:creationId xmlns:a16="http://schemas.microsoft.com/office/drawing/2014/main" id="{00000000-0008-0000-1100-000002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51907" name="Button 3" hidden="1">
              <a:extLst>
                <a:ext uri="{63B3BB69-23CF-44E3-9099-C40C66FF867C}">
                  <a14:compatExt spid="_x0000_s251907"/>
                </a:ext>
                <a:ext uri="{FF2B5EF4-FFF2-40B4-BE49-F238E27FC236}">
                  <a16:creationId xmlns:a16="http://schemas.microsoft.com/office/drawing/2014/main" id="{00000000-0008-0000-1100-000003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51908" name="Button 4" hidden="1">
              <a:extLst>
                <a:ext uri="{63B3BB69-23CF-44E3-9099-C40C66FF867C}">
                  <a14:compatExt spid="_x0000_s251908"/>
                </a:ext>
                <a:ext uri="{FF2B5EF4-FFF2-40B4-BE49-F238E27FC236}">
                  <a16:creationId xmlns:a16="http://schemas.microsoft.com/office/drawing/2014/main" id="{00000000-0008-0000-1100-000004D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200-000001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200-000002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200-0000037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1300-000001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29378" name="Button 2" hidden="1">
              <a:extLst>
                <a:ext uri="{63B3BB69-23CF-44E3-9099-C40C66FF867C}">
                  <a14:compatExt spid="_x0000_s229378"/>
                </a:ext>
                <a:ext uri="{FF2B5EF4-FFF2-40B4-BE49-F238E27FC236}">
                  <a16:creationId xmlns:a16="http://schemas.microsoft.com/office/drawing/2014/main" id="{00000000-0008-0000-1300-000002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29379" name="Button 3" hidden="1">
              <a:extLst>
                <a:ext uri="{63B3BB69-23CF-44E3-9099-C40C66FF867C}">
                  <a14:compatExt spid="_x0000_s229379"/>
                </a:ext>
                <a:ext uri="{FF2B5EF4-FFF2-40B4-BE49-F238E27FC236}">
                  <a16:creationId xmlns:a16="http://schemas.microsoft.com/office/drawing/2014/main" id="{00000000-0008-0000-1300-000003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29380" name="Button 4" hidden="1">
              <a:extLst>
                <a:ext uri="{63B3BB69-23CF-44E3-9099-C40C66FF867C}">
                  <a14:compatExt spid="_x0000_s229380"/>
                </a:ext>
                <a:ext uri="{FF2B5EF4-FFF2-40B4-BE49-F238E27FC236}">
                  <a16:creationId xmlns:a16="http://schemas.microsoft.com/office/drawing/2014/main" id="{00000000-0008-0000-1300-00000480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207873" name="Button 1" hidden="1">
              <a:extLst>
                <a:ext uri="{63B3BB69-23CF-44E3-9099-C40C66FF867C}">
                  <a14:compatExt spid="_x0000_s207873"/>
                </a:ext>
                <a:ext uri="{FF2B5EF4-FFF2-40B4-BE49-F238E27FC236}">
                  <a16:creationId xmlns:a16="http://schemas.microsoft.com/office/drawing/2014/main" id="{00000000-0008-0000-1400-000001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207874" name="Button 2" hidden="1">
              <a:extLst>
                <a:ext uri="{63B3BB69-23CF-44E3-9099-C40C66FF867C}">
                  <a14:compatExt spid="_x0000_s207874"/>
                </a:ext>
                <a:ext uri="{FF2B5EF4-FFF2-40B4-BE49-F238E27FC236}">
                  <a16:creationId xmlns:a16="http://schemas.microsoft.com/office/drawing/2014/main" id="{00000000-0008-0000-1400-000002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207875" name="Button 3" hidden="1">
              <a:extLst>
                <a:ext uri="{63B3BB69-23CF-44E3-9099-C40C66FF867C}">
                  <a14:compatExt spid="_x0000_s207875"/>
                </a:ext>
                <a:ext uri="{FF2B5EF4-FFF2-40B4-BE49-F238E27FC236}">
                  <a16:creationId xmlns:a16="http://schemas.microsoft.com/office/drawing/2014/main" id="{00000000-0008-0000-1400-0000032C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206849" name="Button 1" hidden="1">
              <a:extLst>
                <a:ext uri="{63B3BB69-23CF-44E3-9099-C40C66FF867C}">
                  <a14:compatExt spid="_x0000_s206849"/>
                </a:ext>
                <a:ext uri="{FF2B5EF4-FFF2-40B4-BE49-F238E27FC236}">
                  <a16:creationId xmlns:a16="http://schemas.microsoft.com/office/drawing/2014/main" id="{00000000-0008-0000-1500-000001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206850" name="Button 2" hidden="1">
              <a:extLst>
                <a:ext uri="{63B3BB69-23CF-44E3-9099-C40C66FF867C}">
                  <a14:compatExt spid="_x0000_s206850"/>
                </a:ext>
                <a:ext uri="{FF2B5EF4-FFF2-40B4-BE49-F238E27FC236}">
                  <a16:creationId xmlns:a16="http://schemas.microsoft.com/office/drawing/2014/main" id="{00000000-0008-0000-1500-000002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206851" name="Button 3" hidden="1">
              <a:extLst>
                <a:ext uri="{63B3BB69-23CF-44E3-9099-C40C66FF867C}">
                  <a14:compatExt spid="_x0000_s206851"/>
                </a:ext>
                <a:ext uri="{FF2B5EF4-FFF2-40B4-BE49-F238E27FC236}">
                  <a16:creationId xmlns:a16="http://schemas.microsoft.com/office/drawing/2014/main" id="{00000000-0008-0000-1500-000003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206852" name="Button 4" hidden="1">
              <a:extLst>
                <a:ext uri="{63B3BB69-23CF-44E3-9099-C40C66FF867C}">
                  <a14:compatExt spid="_x0000_s206852"/>
                </a:ext>
                <a:ext uri="{FF2B5EF4-FFF2-40B4-BE49-F238E27FC236}">
                  <a16:creationId xmlns:a16="http://schemas.microsoft.com/office/drawing/2014/main" id="{00000000-0008-0000-1500-0000042803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1600-000001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88418" name="Button 2" hidden="1">
              <a:extLst>
                <a:ext uri="{63B3BB69-23CF-44E3-9099-C40C66FF867C}">
                  <a14:compatExt spid="_x0000_s188418"/>
                </a:ext>
                <a:ext uri="{FF2B5EF4-FFF2-40B4-BE49-F238E27FC236}">
                  <a16:creationId xmlns:a16="http://schemas.microsoft.com/office/drawing/2014/main" id="{00000000-0008-0000-1600-000002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88419" name="Button 3" hidden="1">
              <a:extLst>
                <a:ext uri="{63B3BB69-23CF-44E3-9099-C40C66FF867C}">
                  <a14:compatExt spid="_x0000_s188419"/>
                </a:ext>
                <a:ext uri="{FF2B5EF4-FFF2-40B4-BE49-F238E27FC236}">
                  <a16:creationId xmlns:a16="http://schemas.microsoft.com/office/drawing/2014/main" id="{00000000-0008-0000-1600-000003E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89441" name="Button 1" hidden="1">
              <a:extLst>
                <a:ext uri="{63B3BB69-23CF-44E3-9099-C40C66FF867C}">
                  <a14:compatExt spid="_x0000_s189441"/>
                </a:ext>
                <a:ext uri="{FF2B5EF4-FFF2-40B4-BE49-F238E27FC236}">
                  <a16:creationId xmlns:a16="http://schemas.microsoft.com/office/drawing/2014/main" id="{00000000-0008-0000-1700-000001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89442" name="Button 2" hidden="1">
              <a:extLst>
                <a:ext uri="{63B3BB69-23CF-44E3-9099-C40C66FF867C}">
                  <a14:compatExt spid="_x0000_s189442"/>
                </a:ext>
                <a:ext uri="{FF2B5EF4-FFF2-40B4-BE49-F238E27FC236}">
                  <a16:creationId xmlns:a16="http://schemas.microsoft.com/office/drawing/2014/main" id="{00000000-0008-0000-1700-000002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89443" name="Button 3" hidden="1">
              <a:extLst>
                <a:ext uri="{63B3BB69-23CF-44E3-9099-C40C66FF867C}">
                  <a14:compatExt spid="_x0000_s189443"/>
                </a:ext>
                <a:ext uri="{FF2B5EF4-FFF2-40B4-BE49-F238E27FC236}">
                  <a16:creationId xmlns:a16="http://schemas.microsoft.com/office/drawing/2014/main" id="{00000000-0008-0000-1700-000003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89444" name="Button 4" hidden="1">
              <a:extLst>
                <a:ext uri="{63B3BB69-23CF-44E3-9099-C40C66FF867C}">
                  <a14:compatExt spid="_x0000_s189444"/>
                </a:ext>
                <a:ext uri="{FF2B5EF4-FFF2-40B4-BE49-F238E27FC236}">
                  <a16:creationId xmlns:a16="http://schemas.microsoft.com/office/drawing/2014/main" id="{00000000-0008-0000-1700-000004E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800-000001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72034" name="Button 2" hidden="1">
              <a:extLst>
                <a:ext uri="{63B3BB69-23CF-44E3-9099-C40C66FF867C}">
                  <a14:compatExt spid="_x0000_s172034"/>
                </a:ext>
                <a:ext uri="{FF2B5EF4-FFF2-40B4-BE49-F238E27FC236}">
                  <a16:creationId xmlns:a16="http://schemas.microsoft.com/office/drawing/2014/main" id="{00000000-0008-0000-1800-000002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72035" name="Button 3" hidden="1">
              <a:extLst>
                <a:ext uri="{63B3BB69-23CF-44E3-9099-C40C66FF867C}">
                  <a14:compatExt spid="_x0000_s172035"/>
                </a:ext>
                <a:ext uri="{FF2B5EF4-FFF2-40B4-BE49-F238E27FC236}">
                  <a16:creationId xmlns:a16="http://schemas.microsoft.com/office/drawing/2014/main" id="{00000000-0008-0000-1800-000003A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1900-000001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47625</xdr:rowOff>
        </xdr:from>
        <xdr:to>
          <xdr:col>9</xdr:col>
          <xdr:colOff>409575</xdr:colOff>
          <xdr:row>1</xdr:row>
          <xdr:rowOff>133350</xdr:rowOff>
        </xdr:to>
        <xdr:sp macro="" textlink="">
          <xdr:nvSpPr>
            <xdr:cNvPr id="171010" name="Button 2" hidden="1">
              <a:extLst>
                <a:ext uri="{63B3BB69-23CF-44E3-9099-C40C66FF867C}">
                  <a14:compatExt spid="_x0000_s171010"/>
                </a:ext>
                <a:ext uri="{FF2B5EF4-FFF2-40B4-BE49-F238E27FC236}">
                  <a16:creationId xmlns:a16="http://schemas.microsoft.com/office/drawing/2014/main" id="{00000000-0008-0000-1900-000002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71011" name="Button 3" hidden="1">
              <a:extLst>
                <a:ext uri="{63B3BB69-23CF-44E3-9099-C40C66FF867C}">
                  <a14:compatExt spid="_x0000_s171011"/>
                </a:ext>
                <a:ext uri="{FF2B5EF4-FFF2-40B4-BE49-F238E27FC236}">
                  <a16:creationId xmlns:a16="http://schemas.microsoft.com/office/drawing/2014/main" id="{00000000-0008-0000-1900-000003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71012" name="Button 4" hidden="1">
              <a:extLst>
                <a:ext uri="{63B3BB69-23CF-44E3-9099-C40C66FF867C}">
                  <a14:compatExt spid="_x0000_s171012"/>
                </a:ext>
                <a:ext uri="{FF2B5EF4-FFF2-40B4-BE49-F238E27FC236}">
                  <a16:creationId xmlns:a16="http://schemas.microsoft.com/office/drawing/2014/main" id="{00000000-0008-0000-1900-0000049C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148481" name="Button 1" hidden="1">
              <a:extLst>
                <a:ext uri="{63B3BB69-23CF-44E3-9099-C40C66FF867C}">
                  <a14:compatExt spid="_x0000_s148481"/>
                </a:ext>
                <a:ext uri="{FF2B5EF4-FFF2-40B4-BE49-F238E27FC236}">
                  <a16:creationId xmlns:a16="http://schemas.microsoft.com/office/drawing/2014/main" id="{00000000-0008-0000-1A00-000001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57150</xdr:rowOff>
        </xdr:from>
        <xdr:to>
          <xdr:col>9</xdr:col>
          <xdr:colOff>409575</xdr:colOff>
          <xdr:row>1</xdr:row>
          <xdr:rowOff>142875</xdr:rowOff>
        </xdr:to>
        <xdr:sp macro="" textlink="">
          <xdr:nvSpPr>
            <xdr:cNvPr id="148482" name="Button 2" hidden="1">
              <a:extLst>
                <a:ext uri="{63B3BB69-23CF-44E3-9099-C40C66FF867C}">
                  <a14:compatExt spid="_x0000_s148482"/>
                </a:ext>
                <a:ext uri="{FF2B5EF4-FFF2-40B4-BE49-F238E27FC236}">
                  <a16:creationId xmlns:a16="http://schemas.microsoft.com/office/drawing/2014/main" id="{00000000-0008-0000-1A00-000002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148483" name="Button 3" hidden="1">
              <a:extLst>
                <a:ext uri="{63B3BB69-23CF-44E3-9099-C40C66FF867C}">
                  <a14:compatExt spid="_x0000_s148483"/>
                </a:ext>
                <a:ext uri="{FF2B5EF4-FFF2-40B4-BE49-F238E27FC236}">
                  <a16:creationId xmlns:a16="http://schemas.microsoft.com/office/drawing/2014/main" id="{00000000-0008-0000-1A00-000003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148484" name="Button 4" hidden="1">
              <a:extLst>
                <a:ext uri="{63B3BB69-23CF-44E3-9099-C40C66FF867C}">
                  <a14:compatExt spid="_x0000_s148484"/>
                </a:ext>
                <a:ext uri="{FF2B5EF4-FFF2-40B4-BE49-F238E27FC236}">
                  <a16:creationId xmlns:a16="http://schemas.microsoft.com/office/drawing/2014/main" id="{00000000-0008-0000-1A00-000004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47625</xdr:rowOff>
        </xdr:from>
        <xdr:to>
          <xdr:col>4</xdr:col>
          <xdr:colOff>276225</xdr:colOff>
          <xdr:row>1</xdr:row>
          <xdr:rowOff>142875</xdr:rowOff>
        </xdr:to>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1B00-000002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647700</xdr:colOff>
          <xdr:row>0</xdr:row>
          <xdr:rowOff>57150</xdr:rowOff>
        </xdr:from>
        <xdr:to>
          <xdr:col>9</xdr:col>
          <xdr:colOff>409575</xdr:colOff>
          <xdr:row>1</xdr:row>
          <xdr:rowOff>142875</xdr:rowOff>
        </xdr:to>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1B00-000003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323850</xdr:colOff>
          <xdr:row>0</xdr:row>
          <xdr:rowOff>47625</xdr:rowOff>
        </xdr:from>
        <xdr:to>
          <xdr:col>5</xdr:col>
          <xdr:colOff>809625</xdr:colOff>
          <xdr:row>1</xdr:row>
          <xdr:rowOff>142875</xdr:rowOff>
        </xdr:to>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1B00-000005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REGISTRO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0</xdr:row>
          <xdr:rowOff>47625</xdr:rowOff>
        </xdr:from>
        <xdr:to>
          <xdr:col>7</xdr:col>
          <xdr:colOff>609600</xdr:colOff>
          <xdr:row>1</xdr:row>
          <xdr:rowOff>142875</xdr:rowOff>
        </xdr:to>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1B00-0000067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8000"/>
                  </a:solidFill>
                  <a:latin typeface="Calibri"/>
                  <a:cs typeface="Calibri"/>
                </a:rPr>
                <a:t>GENERAR EXAMEN</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36193" name="Button 1" hidden="1">
              <a:extLst>
                <a:ext uri="{63B3BB69-23CF-44E3-9099-C40C66FF867C}">
                  <a14:compatExt spid="_x0000_s136193"/>
                </a:ext>
                <a:ext uri="{FF2B5EF4-FFF2-40B4-BE49-F238E27FC236}">
                  <a16:creationId xmlns:a16="http://schemas.microsoft.com/office/drawing/2014/main" id="{00000000-0008-0000-1C00-000001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36194" name="Button 2" hidden="1">
              <a:extLst>
                <a:ext uri="{63B3BB69-23CF-44E3-9099-C40C66FF867C}">
                  <a14:compatExt spid="_x0000_s136194"/>
                </a:ext>
                <a:ext uri="{FF2B5EF4-FFF2-40B4-BE49-F238E27FC236}">
                  <a16:creationId xmlns:a16="http://schemas.microsoft.com/office/drawing/2014/main" id="{00000000-0008-0000-1C00-000002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36195" name="Button 3" hidden="1">
              <a:extLst>
                <a:ext uri="{63B3BB69-23CF-44E3-9099-C40C66FF867C}">
                  <a14:compatExt spid="_x0000_s136195"/>
                </a:ext>
                <a:ext uri="{FF2B5EF4-FFF2-40B4-BE49-F238E27FC236}">
                  <a16:creationId xmlns:a16="http://schemas.microsoft.com/office/drawing/2014/main" id="{00000000-0008-0000-1C00-0000031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37217" name="Button 1" hidden="1">
              <a:extLst>
                <a:ext uri="{63B3BB69-23CF-44E3-9099-C40C66FF867C}">
                  <a14:compatExt spid="_x0000_s137217"/>
                </a:ext>
                <a:ext uri="{FF2B5EF4-FFF2-40B4-BE49-F238E27FC236}">
                  <a16:creationId xmlns:a16="http://schemas.microsoft.com/office/drawing/2014/main" id="{00000000-0008-0000-1D00-000001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37218" name="Button 2" hidden="1">
              <a:extLst>
                <a:ext uri="{63B3BB69-23CF-44E3-9099-C40C66FF867C}">
                  <a14:compatExt spid="_x0000_s137218"/>
                </a:ext>
                <a:ext uri="{FF2B5EF4-FFF2-40B4-BE49-F238E27FC236}">
                  <a16:creationId xmlns:a16="http://schemas.microsoft.com/office/drawing/2014/main" id="{00000000-0008-0000-1D00-000002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37219" name="Button 3" hidden="1">
              <a:extLst>
                <a:ext uri="{63B3BB69-23CF-44E3-9099-C40C66FF867C}">
                  <a14:compatExt spid="_x0000_s137219"/>
                </a:ext>
                <a:ext uri="{FF2B5EF4-FFF2-40B4-BE49-F238E27FC236}">
                  <a16:creationId xmlns:a16="http://schemas.microsoft.com/office/drawing/2014/main" id="{00000000-0008-0000-1D00-0000031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E00-000001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23906" name="Button 2" hidden="1">
              <a:extLst>
                <a:ext uri="{63B3BB69-23CF-44E3-9099-C40C66FF867C}">
                  <a14:compatExt spid="_x0000_s123906"/>
                </a:ext>
                <a:ext uri="{FF2B5EF4-FFF2-40B4-BE49-F238E27FC236}">
                  <a16:creationId xmlns:a16="http://schemas.microsoft.com/office/drawing/2014/main" id="{00000000-0008-0000-1E00-000002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123825</xdr:colOff>
          <xdr:row>0</xdr:row>
          <xdr:rowOff>47625</xdr:rowOff>
        </xdr:from>
        <xdr:to>
          <xdr:col>5</xdr:col>
          <xdr:colOff>1485900</xdr:colOff>
          <xdr:row>1</xdr:row>
          <xdr:rowOff>133350</xdr:rowOff>
        </xdr:to>
        <xdr:sp macro="" textlink="">
          <xdr:nvSpPr>
            <xdr:cNvPr id="123907" name="Button 3" hidden="1">
              <a:extLst>
                <a:ext uri="{63B3BB69-23CF-44E3-9099-C40C66FF867C}">
                  <a14:compatExt spid="_x0000_s123907"/>
                </a:ext>
                <a:ext uri="{FF2B5EF4-FFF2-40B4-BE49-F238E27FC236}">
                  <a16:creationId xmlns:a16="http://schemas.microsoft.com/office/drawing/2014/main" id="{00000000-0008-0000-1E00-000003E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22881" name="Button 1" hidden="1">
              <a:extLst>
                <a:ext uri="{63B3BB69-23CF-44E3-9099-C40C66FF867C}">
                  <a14:compatExt spid="_x0000_s122881"/>
                </a:ext>
                <a:ext uri="{FF2B5EF4-FFF2-40B4-BE49-F238E27FC236}">
                  <a16:creationId xmlns:a16="http://schemas.microsoft.com/office/drawing/2014/main" id="{00000000-0008-0000-1F00-000001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22882" name="Button 2" hidden="1">
              <a:extLst>
                <a:ext uri="{63B3BB69-23CF-44E3-9099-C40C66FF867C}">
                  <a14:compatExt spid="_x0000_s122882"/>
                </a:ext>
                <a:ext uri="{FF2B5EF4-FFF2-40B4-BE49-F238E27FC236}">
                  <a16:creationId xmlns:a16="http://schemas.microsoft.com/office/drawing/2014/main" id="{00000000-0008-0000-1F00-000002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22883" name="Button 3" hidden="1">
              <a:extLst>
                <a:ext uri="{63B3BB69-23CF-44E3-9099-C40C66FF867C}">
                  <a14:compatExt spid="_x0000_s122883"/>
                </a:ext>
                <a:ext uri="{FF2B5EF4-FFF2-40B4-BE49-F238E27FC236}">
                  <a16:creationId xmlns:a16="http://schemas.microsoft.com/office/drawing/2014/main" id="{00000000-0008-0000-1F00-000003E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12641" name="Button 1" hidden="1">
              <a:extLst>
                <a:ext uri="{63B3BB69-23CF-44E3-9099-C40C66FF867C}">
                  <a14:compatExt spid="_x0000_s112641"/>
                </a:ext>
                <a:ext uri="{FF2B5EF4-FFF2-40B4-BE49-F238E27FC236}">
                  <a16:creationId xmlns:a16="http://schemas.microsoft.com/office/drawing/2014/main" id="{00000000-0008-0000-2000-000001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12642" name="Button 2" hidden="1">
              <a:extLst>
                <a:ext uri="{63B3BB69-23CF-44E3-9099-C40C66FF867C}">
                  <a14:compatExt spid="_x0000_s112642"/>
                </a:ext>
                <a:ext uri="{FF2B5EF4-FFF2-40B4-BE49-F238E27FC236}">
                  <a16:creationId xmlns:a16="http://schemas.microsoft.com/office/drawing/2014/main" id="{00000000-0008-0000-2000-000002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12643" name="Button 3" hidden="1">
              <a:extLst>
                <a:ext uri="{63B3BB69-23CF-44E3-9099-C40C66FF867C}">
                  <a14:compatExt spid="_x0000_s112643"/>
                </a:ext>
                <a:ext uri="{FF2B5EF4-FFF2-40B4-BE49-F238E27FC236}">
                  <a16:creationId xmlns:a16="http://schemas.microsoft.com/office/drawing/2014/main" id="{00000000-0008-0000-2000-000003B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0</xdr:row>
          <xdr:rowOff>47625</xdr:rowOff>
        </xdr:from>
        <xdr:to>
          <xdr:col>4</xdr:col>
          <xdr:colOff>333375</xdr:colOff>
          <xdr:row>1</xdr:row>
          <xdr:rowOff>142875</xdr:rowOff>
        </xdr:to>
        <xdr:sp macro="" textlink="">
          <xdr:nvSpPr>
            <xdr:cNvPr id="111617" name="Button 1" hidden="1">
              <a:extLst>
                <a:ext uri="{63B3BB69-23CF-44E3-9099-C40C66FF867C}">
                  <a14:compatExt spid="_x0000_s111617"/>
                </a:ext>
                <a:ext uri="{FF2B5EF4-FFF2-40B4-BE49-F238E27FC236}">
                  <a16:creationId xmlns:a16="http://schemas.microsoft.com/office/drawing/2014/main" id="{00000000-0008-0000-2100-000001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NOTA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11618" name="Button 2" hidden="1">
              <a:extLst>
                <a:ext uri="{63B3BB69-23CF-44E3-9099-C40C66FF867C}">
                  <a14:compatExt spid="_x0000_s111618"/>
                </a:ext>
                <a:ext uri="{FF2B5EF4-FFF2-40B4-BE49-F238E27FC236}">
                  <a16:creationId xmlns:a16="http://schemas.microsoft.com/office/drawing/2014/main" id="{00000000-0008-0000-2100-000002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390525</xdr:colOff>
          <xdr:row>0</xdr:row>
          <xdr:rowOff>47625</xdr:rowOff>
        </xdr:from>
        <xdr:to>
          <xdr:col>6</xdr:col>
          <xdr:colOff>114300</xdr:colOff>
          <xdr:row>1</xdr:row>
          <xdr:rowOff>142875</xdr:rowOff>
        </xdr:to>
        <xdr:sp macro="" textlink="">
          <xdr:nvSpPr>
            <xdr:cNvPr id="111619" name="Button 3" hidden="1">
              <a:extLst>
                <a:ext uri="{63B3BB69-23CF-44E3-9099-C40C66FF867C}">
                  <a14:compatExt spid="_x0000_s111619"/>
                </a:ext>
                <a:ext uri="{FF2B5EF4-FFF2-40B4-BE49-F238E27FC236}">
                  <a16:creationId xmlns:a16="http://schemas.microsoft.com/office/drawing/2014/main" id="{00000000-0008-0000-2100-000003B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FECHA</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22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22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22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57150</xdr:rowOff>
        </xdr:from>
        <xdr:to>
          <xdr:col>5</xdr:col>
          <xdr:colOff>781050</xdr:colOff>
          <xdr:row>1</xdr:row>
          <xdr:rowOff>152400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2300-000001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EXAMEN ALUMNO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2300-000002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102401" name="Button 1" hidden="1">
              <a:extLst>
                <a:ext uri="{63B3BB69-23CF-44E3-9099-C40C66FF867C}">
                  <a14:compatExt spid="_x0000_s102401"/>
                </a:ext>
                <a:ext uri="{FF2B5EF4-FFF2-40B4-BE49-F238E27FC236}">
                  <a16:creationId xmlns:a16="http://schemas.microsoft.com/office/drawing/2014/main" id="{00000000-0008-0000-2400-000001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102402" name="Button 2" hidden="1">
              <a:extLst>
                <a:ext uri="{63B3BB69-23CF-44E3-9099-C40C66FF867C}">
                  <a14:compatExt spid="_x0000_s102402"/>
                </a:ext>
                <a:ext uri="{FF2B5EF4-FFF2-40B4-BE49-F238E27FC236}">
                  <a16:creationId xmlns:a16="http://schemas.microsoft.com/office/drawing/2014/main" id="{00000000-0008-0000-2400-000002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2981325</xdr:colOff>
          <xdr:row>0</xdr:row>
          <xdr:rowOff>47625</xdr:rowOff>
        </xdr:from>
        <xdr:to>
          <xdr:col>5</xdr:col>
          <xdr:colOff>1362075</xdr:colOff>
          <xdr:row>1</xdr:row>
          <xdr:rowOff>133350</xdr:rowOff>
        </xdr:to>
        <xdr:sp macro="" textlink="">
          <xdr:nvSpPr>
            <xdr:cNvPr id="102403" name="Button 3" hidden="1">
              <a:extLst>
                <a:ext uri="{63B3BB69-23CF-44E3-9099-C40C66FF867C}">
                  <a14:compatExt spid="_x0000_s102403"/>
                </a:ext>
                <a:ext uri="{FF2B5EF4-FFF2-40B4-BE49-F238E27FC236}">
                  <a16:creationId xmlns:a16="http://schemas.microsoft.com/office/drawing/2014/main" id="{00000000-0008-0000-2400-0000039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ALUMNO NUEVO</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xdr:colOff>
          <xdr:row>0</xdr:row>
          <xdr:rowOff>57150</xdr:rowOff>
        </xdr:from>
        <xdr:to>
          <xdr:col>5</xdr:col>
          <xdr:colOff>781050</xdr:colOff>
          <xdr:row>1</xdr:row>
          <xdr:rowOff>152400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25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REGISTRO EXAMEN ALUMNO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552450</xdr:colOff>
          <xdr:row>0</xdr:row>
          <xdr:rowOff>57150</xdr:rowOff>
        </xdr:from>
        <xdr:to>
          <xdr:col>15</xdr:col>
          <xdr:colOff>666750</xdr:colOff>
          <xdr:row>1</xdr:row>
          <xdr:rowOff>142875</xdr:rowOff>
        </xdr:to>
        <xdr:sp macro="" textlink="">
          <xdr:nvSpPr>
            <xdr:cNvPr id="103426" name="Button 2" hidden="1">
              <a:extLst>
                <a:ext uri="{63B3BB69-23CF-44E3-9099-C40C66FF867C}">
                  <a14:compatExt spid="_x0000_s103426"/>
                </a:ext>
                <a:ext uri="{FF2B5EF4-FFF2-40B4-BE49-F238E27FC236}">
                  <a16:creationId xmlns:a16="http://schemas.microsoft.com/office/drawing/2014/main" id="{00000000-0008-0000-2500-000002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Calibri"/>
                  <a:cs typeface="Calibri"/>
                </a:rPr>
                <a:t>VOLVER AL MENU</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57150</xdr:colOff>
          <xdr:row>0</xdr:row>
          <xdr:rowOff>47625</xdr:rowOff>
        </xdr:from>
        <xdr:to>
          <xdr:col>4</xdr:col>
          <xdr:colOff>1362075</xdr:colOff>
          <xdr:row>1</xdr:row>
          <xdr:rowOff>133350</xdr:rowOff>
        </xdr:to>
        <xdr:sp macro="" textlink="">
          <xdr:nvSpPr>
            <xdr:cNvPr id="83969" name="Button 1" hidden="1">
              <a:extLst>
                <a:ext uri="{63B3BB69-23CF-44E3-9099-C40C66FF867C}">
                  <a14:compatExt spid="_x0000_s83969"/>
                </a:ext>
                <a:ext uri="{FF2B5EF4-FFF2-40B4-BE49-F238E27FC236}">
                  <a16:creationId xmlns:a16="http://schemas.microsoft.com/office/drawing/2014/main" id="{00000000-0008-0000-2600-000001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VOLVER AL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1466850</xdr:colOff>
          <xdr:row>0</xdr:row>
          <xdr:rowOff>47625</xdr:rowOff>
        </xdr:from>
        <xdr:to>
          <xdr:col>4</xdr:col>
          <xdr:colOff>2847975</xdr:colOff>
          <xdr:row>1</xdr:row>
          <xdr:rowOff>133350</xdr:rowOff>
        </xdr:to>
        <xdr:sp macro="" textlink="">
          <xdr:nvSpPr>
            <xdr:cNvPr id="83970" name="Button 2" hidden="1">
              <a:extLst>
                <a:ext uri="{63B3BB69-23CF-44E3-9099-C40C66FF867C}">
                  <a14:compatExt spid="_x0000_s83970"/>
                </a:ext>
                <a:ext uri="{FF2B5EF4-FFF2-40B4-BE49-F238E27FC236}">
                  <a16:creationId xmlns:a16="http://schemas.microsoft.com/office/drawing/2014/main" id="{00000000-0008-0000-2600-0000024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200" b="1" i="0" u="none" strike="noStrike" baseline="0">
                  <a:solidFill>
                    <a:srgbClr val="008000"/>
                  </a:solidFill>
                  <a:latin typeface="Calibri"/>
                  <a:cs typeface="Calibri"/>
                </a:rPr>
                <a:t>IR A HOJA EXAMEN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FE81D4DA-3876-40FA-994F-F0BE7770CD8C}" name="TABLA_CURSOS24" displayName="TABLA_CURSOS24" ref="AW4:AW13" totalsRowShown="0">
  <autoFilter ref="AW4:AW13" xr:uid="{00000000-0009-0000-0100-000006000000}"/>
  <tableColumns count="1">
    <tableColumn id="1" xr3:uid="{1F64BE9E-FDC2-4B70-B5B4-96EB65CD1BDA}" name="TABLA CURSO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ALUMNOS_TOTALES" displayName="ALUMNOS_TOTALES" ref="J4:J59" totalsRowShown="0">
  <autoFilter ref="J4:J59" xr:uid="{00000000-0009-0000-0100-000001000000}"/>
  <tableColumns count="1">
    <tableColumn id="1" xr3:uid="{00000000-0010-0000-0100-000001000000}" name="ALUMNOS" dataDxfId="11"/>
  </tableColumns>
  <tableStyleInfo name="TableStyleMedium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2000000}" name="DIAS_EXAMEN" displayName="DIAS_EXAMEN" ref="K16:K47" totalsRowShown="0">
  <autoFilter ref="K16:K47" xr:uid="{00000000-0009-0000-0100-000009000000}"/>
  <tableColumns count="1">
    <tableColumn id="1" xr3:uid="{00000000-0010-0000-0200-000001000000}" name="DIA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3000000}" name="MESES_EXAMEN" displayName="MESES_EXAMEN" ref="L16:L28" totalsRowShown="0">
  <autoFilter ref="L16:L28" xr:uid="{00000000-0009-0000-0100-00000A000000}"/>
  <tableColumns count="1">
    <tableColumn id="1" xr3:uid="{00000000-0010-0000-0300-000001000000}" name="MES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4000000}" name="ANIOS_EXAMEN" displayName="ANIOS_EXAMEN" ref="M16:M49" totalsRowShown="0" headerRowDxfId="10" dataDxfId="9">
  <autoFilter ref="M16:M49" xr:uid="{00000000-0009-0000-0100-00000B000000}"/>
  <tableColumns count="1">
    <tableColumn id="1" xr3:uid="{00000000-0010-0000-0400-000001000000}" name="AÑOS" dataDxfId="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5000000}" name="HORAS_EXAMEN" displayName="HORAS_EXAMEN" ref="L35:L49" totalsRowShown="0" dataDxfId="7">
  <autoFilter ref="L35:L49" xr:uid="{00000000-0009-0000-0100-00000D000000}"/>
  <tableColumns count="1">
    <tableColumn id="1" xr3:uid="{00000000-0010-0000-0500-000001000000}" name="HORAS" dataDxfId="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6000000}" name="FECHAS_REGISTRO" displayName="FECHAS_REGISTRO" ref="I4:I59" totalsRowShown="0" dataDxfId="5">
  <autoFilter ref="I4:I59" xr:uid="{00000000-0009-0000-0100-00000E000000}"/>
  <tableColumns count="1">
    <tableColumn id="1" xr3:uid="{00000000-0010-0000-0600-000001000000}" name="FECHAS" dataDxfId="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7000000}" name="ASIGNATURAS_TOTALES" displayName="ASIGNATURAS_TOTALES" ref="K4:K13" totalsRowShown="0">
  <autoFilter ref="K4:K13" xr:uid="{00000000-0009-0000-0100-000002000000}"/>
  <tableColumns count="1">
    <tableColumn id="1" xr3:uid="{00000000-0010-0000-0700-000001000000}" name="ASIGNATURAS"/>
  </tableColumns>
  <tableStyleInfo name="TableStyleMedium10"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8000000}" name="LUGARES_TOTALES" displayName="LUGARES_TOTALES" ref="L4:L6" totalsRowShown="0">
  <autoFilter ref="L4:L6" xr:uid="{00000000-0009-0000-0100-000005000000}"/>
  <tableColumns count="1">
    <tableColumn id="1" xr3:uid="{00000000-0010-0000-0800-000001000000}" name="LUGAR"/>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9000000}" name="TEMARIOS_CURSOS" displayName="TEMARIOS_CURSOS" ref="N1:N277" totalsRowShown="0" headerRowDxfId="3" dataDxfId="2">
  <autoFilter ref="N1:N277" xr:uid="{00000000-0009-0000-0100-000011000000}"/>
  <tableColumns count="1">
    <tableColumn id="1" xr3:uid="{00000000-0010-0000-0900-000001000000}" name="TEMARIOS POR CURSOS" dataDxfId="1"/>
  </tableColumns>
  <tableStyleInfo name="TableStyleLight10"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A000000}" name="ALUMNOS_TOTALES_INFORME" displayName="ALUMNOS_TOTALES_INFORME" ref="N4:N55" totalsRowShown="0">
  <autoFilter ref="N4:N55" xr:uid="{00000000-0009-0000-0100-000003000000}"/>
  <tableColumns count="1">
    <tableColumn id="1" xr3:uid="{00000000-0010-0000-0A00-000001000000}" name="ALUMNOS" dataDxfId="0"/>
  </tableColumns>
  <tableStyleInfo name="TableStyleMedium1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B000000}" name="ASIGNATURAS_TOTALES5" displayName="ASIGNATURAS_TOTALES5" ref="O4:O14" totalsRowShown="0">
  <autoFilter ref="O4:O14" xr:uid="{00000000-0009-0000-0100-000004000000}"/>
  <tableColumns count="1">
    <tableColumn id="1" xr3:uid="{00000000-0010-0000-0B00-000001000000}" name="ASIGNATURAS"/>
  </tableColumns>
  <tableStyleInfo name="TableStyleMedium10"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F9EC67D6-82EF-4374-A385-D517673B4A14}" name="TABLA_CURSOS2426" displayName="TABLA_CURSOS2426" ref="AW4:AW10" totalsRowShown="0">
  <autoFilter ref="AW4:AW10" xr:uid="{00000000-0009-0000-0100-000006000000}"/>
  <tableColumns count="1">
    <tableColumn id="1" xr3:uid="{EC681923-4E67-4D2E-A9CF-BE91EB842105}" name="TABLA CURSOS"/>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14BAB5ED-D402-453C-8B42-7F67E75F7BEA}" name="TABLA_CURSOS2425" displayName="TABLA_CURSOS2425" ref="AW4:AW10" totalsRowShown="0">
  <autoFilter ref="AW4:AW10" xr:uid="{00000000-0009-0000-0100-000006000000}"/>
  <tableColumns count="1">
    <tableColumn id="1" xr3:uid="{0C4B7AC7-698E-473F-BEB7-5C013A678D5E}" name="TABLA CURSO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A_CURSOS" displayName="TABLA_CURSOS" ref="AW4:AW10" totalsRowShown="0">
  <autoFilter ref="AW4:AW10" xr:uid="{00000000-0009-0000-0100-000006000000}"/>
  <tableColumns count="1">
    <tableColumn id="1" xr3:uid="{00000000-0010-0000-0000-000001000000}" name="TABLA CURSO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350500B-D597-4925-B432-36454EE5FD04}" name="TABLA_CURSOS23" displayName="TABLA_CURSOS23" ref="AW4:AW10" totalsRowShown="0">
  <autoFilter ref="AW4:AW10" xr:uid="{00000000-0009-0000-0100-000006000000}"/>
  <tableColumns count="1">
    <tableColumn id="1" xr3:uid="{C05F9815-AA62-4191-A62C-4647EE58BB52}" name="TABLA CURSO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2A8C8A0-C07B-45C2-B20F-2E5F3780CD1A}" name="TABLA_CURSOS22" displayName="TABLA_CURSOS22" ref="AW4:AW10" totalsRowShown="0">
  <autoFilter ref="AW4:AW10" xr:uid="{00000000-0009-0000-0100-000006000000}"/>
  <tableColumns count="1">
    <tableColumn id="1" xr3:uid="{CA665427-BFBF-4569-9D76-2FEEFE2E3603}" name="TABLA CURSOS"/>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A54D8D2-B6BA-47FA-99FA-2D2AED1468E2}" name="TABLA_CURSOS21" displayName="TABLA_CURSOS21" ref="AW4:AW8" totalsRowShown="0">
  <autoFilter ref="AW4:AW8" xr:uid="{00000000-0009-0000-0100-000006000000}"/>
  <tableColumns count="1">
    <tableColumn id="1" xr3:uid="{6B39123B-943A-4941-BE29-5CA1A962776E}" name="TABLA CURSO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AF94F8E-4BA9-45AA-A056-646AF17C3621}" name="TABLA_CURSOS20" displayName="TABLA_CURSOS20" ref="AW4:AW9" totalsRowShown="0">
  <autoFilter ref="AW4:AW9" xr:uid="{00000000-0009-0000-0100-000006000000}"/>
  <tableColumns count="1">
    <tableColumn id="1" xr3:uid="{9F457019-5E8A-46FC-8509-C948BCC8777A}" name="TABLA CURSO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DBA54D04-41BF-4A7B-8C1E-8BA16678552C}" name="TABLA_CURSOS19" displayName="TABLA_CURSOS19" ref="AW5:AW11" totalsRowShown="0">
  <autoFilter ref="AW5:AW11" xr:uid="{00000000-0009-0000-0100-000006000000}"/>
  <tableColumns count="1">
    <tableColumn id="1" xr3:uid="{A34822BA-89EC-4759-91DE-007649DA9251}" name="TABLA CURSOS"/>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C000000}" name="TABLA_CURSOS17" displayName="TABLA_CURSOS17" ref="AW6:AW12" totalsRowShown="0">
  <autoFilter ref="AW6:AW12" xr:uid="{00000000-0009-0000-0100-000010000000}"/>
  <tableColumns count="1">
    <tableColumn id="1" xr3:uid="{00000000-0010-0000-0C00-000001000000}" name="TABLA CURSOS"/>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D000000}" name="TABLA_CURSOS16" displayName="TABLA_CURSOS16" ref="AU3:AU8" totalsRowShown="0">
  <autoFilter ref="AU3:AU8" xr:uid="{00000000-0009-0000-0100-00000F000000}"/>
  <tableColumns count="1">
    <tableColumn id="1" xr3:uid="{00000000-0010-0000-0D00-000001000000}" name="TABLA CURSOS"/>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E000000}" name="TABLA_CURSOS13" displayName="TABLA_CURSOS13" ref="AN3:AN9" totalsRowShown="0">
  <autoFilter ref="AN3:AN9" xr:uid="{00000000-0009-0000-0100-00000C000000}"/>
  <tableColumns count="1">
    <tableColumn id="1" xr3:uid="{00000000-0010-0000-0E00-000001000000}" name="TABLA CURSOS"/>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TABLA_CURSOS9" displayName="TABLA_CURSOS9" ref="FM3:FM8" totalsRowShown="0">
  <autoFilter ref="FM3:FM8" xr:uid="{00000000-0009-0000-0100-000008000000}"/>
  <tableColumns count="1">
    <tableColumn id="1" xr3:uid="{00000000-0010-0000-0F00-000001000000}" name="TABLA CURSOS"/>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10000000}" name="TABLA_CURSOS8" displayName="TABLA_CURSOS8" ref="FM3:FM9" totalsRowShown="0">
  <autoFilter ref="FM3:FM9" xr:uid="{00000000-0009-0000-0100-000007000000}"/>
  <tableColumns count="1">
    <tableColumn id="1" xr3:uid="{00000000-0010-0000-1000-000001000000}" name="TABLA CURSO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1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table" Target="../tables/table12.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1.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7.vml"/><Relationship Id="rId7" Type="http://schemas.openxmlformats.org/officeDocument/2006/relationships/table" Target="../tables/table13.xml"/><Relationship Id="rId2" Type="http://schemas.openxmlformats.org/officeDocument/2006/relationships/drawing" Target="../drawings/drawing9.xml"/><Relationship Id="rId1" Type="http://schemas.openxmlformats.org/officeDocument/2006/relationships/printerSettings" Target="../printerSettings/printerSettings11.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trlProp" Target="../ctrlProps/ctrlProp24.x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9.vml"/><Relationship Id="rId7" Type="http://schemas.openxmlformats.org/officeDocument/2006/relationships/table" Target="../tables/table14.x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ctrlProp" Target="../ctrlProps/ctrlProp31.xml"/><Relationship Id="rId2" Type="http://schemas.openxmlformats.org/officeDocument/2006/relationships/drawing" Target="../drawings/drawing12.xml"/><Relationship Id="rId1" Type="http://schemas.openxmlformats.org/officeDocument/2006/relationships/printerSettings" Target="../printerSettings/printerSettings14.bin"/><Relationship Id="rId6" Type="http://schemas.openxmlformats.org/officeDocument/2006/relationships/ctrlProp" Target="../ctrlProps/ctrlProp30.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11.vml"/><Relationship Id="rId7" Type="http://schemas.openxmlformats.org/officeDocument/2006/relationships/table" Target="../tables/table15.xml"/><Relationship Id="rId2" Type="http://schemas.openxmlformats.org/officeDocument/2006/relationships/drawing" Target="../drawings/drawing13.xml"/><Relationship Id="rId1" Type="http://schemas.openxmlformats.org/officeDocument/2006/relationships/printerSettings" Target="../printerSettings/printerSettings15.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38.xml"/><Relationship Id="rId2" Type="http://schemas.openxmlformats.org/officeDocument/2006/relationships/drawing" Target="../drawings/drawing14.xml"/><Relationship Id="rId1" Type="http://schemas.openxmlformats.org/officeDocument/2006/relationships/printerSettings" Target="../printerSettings/printerSettings16.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s>
</file>

<file path=xl/worksheets/_rels/sheet1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13.vml"/><Relationship Id="rId7" Type="http://schemas.openxmlformats.org/officeDocument/2006/relationships/table" Target="../tables/table16.xml"/><Relationship Id="rId2" Type="http://schemas.openxmlformats.org/officeDocument/2006/relationships/drawing" Target="../drawings/drawing15.xml"/><Relationship Id="rId1" Type="http://schemas.openxmlformats.org/officeDocument/2006/relationships/printerSettings" Target="../printerSettings/printerSettings17.bin"/><Relationship Id="rId6" Type="http://schemas.openxmlformats.org/officeDocument/2006/relationships/ctrlProp" Target="../ctrlProps/ctrlProp41.xml"/><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45.xml"/><Relationship Id="rId2" Type="http://schemas.openxmlformats.org/officeDocument/2006/relationships/drawing" Target="../drawings/drawing16.xml"/><Relationship Id="rId1" Type="http://schemas.openxmlformats.org/officeDocument/2006/relationships/printerSettings" Target="../printerSettings/printerSettings18.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9.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5.vml"/><Relationship Id="rId7" Type="http://schemas.openxmlformats.org/officeDocument/2006/relationships/table" Target="../tables/table17.xml"/><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7" Type="http://schemas.openxmlformats.org/officeDocument/2006/relationships/ctrlProp" Target="../ctrlProps/ctrlProp52.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1.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17.vml"/><Relationship Id="rId7"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59.xml"/><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19.vml"/><Relationship Id="rId7" Type="http://schemas.openxmlformats.org/officeDocument/2006/relationships/table" Target="../tables/table19.x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7" Type="http://schemas.openxmlformats.org/officeDocument/2006/relationships/ctrlProp" Target="../ctrlProps/ctrlProp66.xml"/><Relationship Id="rId2" Type="http://schemas.openxmlformats.org/officeDocument/2006/relationships/drawing" Target="../drawings/drawing22.xml"/><Relationship Id="rId1" Type="http://schemas.openxmlformats.org/officeDocument/2006/relationships/printerSettings" Target="../printerSettings/printerSettings24.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ctrlProp" Target="../ctrlProps/ctrlProp63.xml"/></Relationships>
</file>

<file path=xl/worksheets/_rels/sheet25.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21.vml"/><Relationship Id="rId7" Type="http://schemas.openxmlformats.org/officeDocument/2006/relationships/table" Target="../tables/table20.xml"/><Relationship Id="rId2" Type="http://schemas.openxmlformats.org/officeDocument/2006/relationships/drawing" Target="../drawings/drawing23.xml"/><Relationship Id="rId1" Type="http://schemas.openxmlformats.org/officeDocument/2006/relationships/printerSettings" Target="../printerSettings/printerSettings25.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ctrlProp" Target="../ctrlProps/ctrlProp67.xml"/></Relationships>
</file>

<file path=xl/worksheets/_rels/sheet26.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22.vml"/><Relationship Id="rId7" Type="http://schemas.openxmlformats.org/officeDocument/2006/relationships/ctrlProp" Target="../ctrlProps/ctrlProp73.xml"/><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trlProp" Target="../ctrlProps/ctrlProp77.xml"/><Relationship Id="rId2" Type="http://schemas.openxmlformats.org/officeDocument/2006/relationships/drawing" Target="../drawings/drawing25.xml"/><Relationship Id="rId1" Type="http://schemas.openxmlformats.org/officeDocument/2006/relationships/printerSettings" Target="../printerSettings/printerSettings27.bin"/><Relationship Id="rId6" Type="http://schemas.openxmlformats.org/officeDocument/2006/relationships/ctrlProp" Target="../ctrlProps/ctrlProp76.xml"/><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4.vml"/><Relationship Id="rId7" Type="http://schemas.openxmlformats.org/officeDocument/2006/relationships/ctrlProp" Target="../ctrlProps/ctrlProp81.xml"/><Relationship Id="rId2" Type="http://schemas.openxmlformats.org/officeDocument/2006/relationships/drawing" Target="../drawings/drawing26.xml"/><Relationship Id="rId1" Type="http://schemas.openxmlformats.org/officeDocument/2006/relationships/printerSettings" Target="../printerSettings/printerSettings28.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29.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vmlDrawing" Target="../drawings/vmlDrawing25.vml"/><Relationship Id="rId7" Type="http://schemas.openxmlformats.org/officeDocument/2006/relationships/table" Target="../tables/table21.xml"/><Relationship Id="rId2" Type="http://schemas.openxmlformats.org/officeDocument/2006/relationships/drawing" Target="../drawings/drawing27.xml"/><Relationship Id="rId1" Type="http://schemas.openxmlformats.org/officeDocument/2006/relationships/printerSettings" Target="../printerSettings/printerSettings29.bin"/><Relationship Id="rId6" Type="http://schemas.openxmlformats.org/officeDocument/2006/relationships/ctrlProp" Target="../ctrlProps/ctrlProp84.xml"/><Relationship Id="rId5" Type="http://schemas.openxmlformats.org/officeDocument/2006/relationships/ctrlProp" Target="../ctrlProps/ctrlProp83.xml"/><Relationship Id="rId4" Type="http://schemas.openxmlformats.org/officeDocument/2006/relationships/ctrlProp" Target="../ctrlProps/ctrlProp82.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8.xml"/><Relationship Id="rId1" Type="http://schemas.openxmlformats.org/officeDocument/2006/relationships/printerSettings" Target="../printerSettings/printerSettings30.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s>
</file>

<file path=xl/worksheets/_rels/sheet31.xml.rels><?xml version="1.0" encoding="UTF-8" standalone="yes"?>
<Relationships xmlns="http://schemas.openxmlformats.org/package/2006/relationships"><Relationship Id="rId8" Type="http://schemas.openxmlformats.org/officeDocument/2006/relationships/comments" Target="../comments12.xml"/><Relationship Id="rId3" Type="http://schemas.openxmlformats.org/officeDocument/2006/relationships/vmlDrawing" Target="../drawings/vmlDrawing27.vml"/><Relationship Id="rId7" Type="http://schemas.openxmlformats.org/officeDocument/2006/relationships/table" Target="../tables/table22.xml"/><Relationship Id="rId2" Type="http://schemas.openxmlformats.org/officeDocument/2006/relationships/drawing" Target="../drawings/drawing29.xml"/><Relationship Id="rId1" Type="http://schemas.openxmlformats.org/officeDocument/2006/relationships/printerSettings" Target="../printerSettings/printerSettings31.bin"/><Relationship Id="rId6" Type="http://schemas.openxmlformats.org/officeDocument/2006/relationships/ctrlProp" Target="../ctrlProps/ctrlProp90.xml"/><Relationship Id="rId5" Type="http://schemas.openxmlformats.org/officeDocument/2006/relationships/ctrlProp" Target="../ctrlProps/ctrlProp89.xml"/><Relationship Id="rId4" Type="http://schemas.openxmlformats.org/officeDocument/2006/relationships/ctrlProp" Target="../ctrlProps/ctrlProp88.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30.xml"/><Relationship Id="rId1" Type="http://schemas.openxmlformats.org/officeDocument/2006/relationships/printerSettings" Target="../printerSettings/printerSettings32.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33.xml.rels><?xml version="1.0" encoding="UTF-8" standalone="yes"?>
<Relationships xmlns="http://schemas.openxmlformats.org/package/2006/relationships"><Relationship Id="rId8" Type="http://schemas.openxmlformats.org/officeDocument/2006/relationships/comments" Target="../comments13.xml"/><Relationship Id="rId3" Type="http://schemas.openxmlformats.org/officeDocument/2006/relationships/vmlDrawing" Target="../drawings/vmlDrawing29.vml"/><Relationship Id="rId7" Type="http://schemas.openxmlformats.org/officeDocument/2006/relationships/table" Target="../tables/table23.xml"/><Relationship Id="rId2" Type="http://schemas.openxmlformats.org/officeDocument/2006/relationships/drawing" Target="../drawings/drawing31.xml"/><Relationship Id="rId1" Type="http://schemas.openxmlformats.org/officeDocument/2006/relationships/printerSettings" Target="../printerSettings/printerSettings33.bin"/><Relationship Id="rId6" Type="http://schemas.openxmlformats.org/officeDocument/2006/relationships/ctrlProp" Target="../ctrlProps/ctrlProp96.xml"/><Relationship Id="rId5" Type="http://schemas.openxmlformats.org/officeDocument/2006/relationships/ctrlProp" Target="../ctrlProps/ctrlProp95.xml"/><Relationship Id="rId4" Type="http://schemas.openxmlformats.org/officeDocument/2006/relationships/ctrlProp" Target="../ctrlProps/ctrlProp94.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2.xml"/><Relationship Id="rId1" Type="http://schemas.openxmlformats.org/officeDocument/2006/relationships/printerSettings" Target="../printerSettings/printerSettings34.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ctrlProp" Target="../ctrlProps/ctrlProp97.xml"/></Relationships>
</file>

<file path=xl/worksheets/_rels/sheet35.xml.rels><?xml version="1.0" encoding="UTF-8" standalone="yes"?>
<Relationships xmlns="http://schemas.openxmlformats.org/package/2006/relationships"><Relationship Id="rId8" Type="http://schemas.openxmlformats.org/officeDocument/2006/relationships/comments" Target="../comments14.xml"/><Relationship Id="rId3" Type="http://schemas.openxmlformats.org/officeDocument/2006/relationships/vmlDrawing" Target="../drawings/vmlDrawing31.vml"/><Relationship Id="rId7" Type="http://schemas.openxmlformats.org/officeDocument/2006/relationships/table" Target="../tables/table24.xml"/><Relationship Id="rId2" Type="http://schemas.openxmlformats.org/officeDocument/2006/relationships/drawing" Target="../drawings/drawing33.xml"/><Relationship Id="rId1" Type="http://schemas.openxmlformats.org/officeDocument/2006/relationships/printerSettings" Target="../printerSettings/printerSettings35.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4.xml"/><Relationship Id="rId1" Type="http://schemas.openxmlformats.org/officeDocument/2006/relationships/printerSettings" Target="../printerSettings/printerSettings36.bin"/><Relationship Id="rId5" Type="http://schemas.openxmlformats.org/officeDocument/2006/relationships/ctrlProp" Target="../ctrlProps/ctrlProp104.xml"/><Relationship Id="rId4" Type="http://schemas.openxmlformats.org/officeDocument/2006/relationships/ctrlProp" Target="../ctrlProps/ctrlProp103.xml"/></Relationships>
</file>

<file path=xl/worksheets/_rels/sheet37.xml.rels><?xml version="1.0" encoding="UTF-8" standalone="yes"?>
<Relationships xmlns="http://schemas.openxmlformats.org/package/2006/relationships"><Relationship Id="rId8" Type="http://schemas.openxmlformats.org/officeDocument/2006/relationships/comments" Target="../comments15.xml"/><Relationship Id="rId3" Type="http://schemas.openxmlformats.org/officeDocument/2006/relationships/vmlDrawing" Target="../drawings/vmlDrawing33.vml"/><Relationship Id="rId7" Type="http://schemas.openxmlformats.org/officeDocument/2006/relationships/table" Target="../tables/table25.xml"/><Relationship Id="rId2" Type="http://schemas.openxmlformats.org/officeDocument/2006/relationships/drawing" Target="../drawings/drawing35.xml"/><Relationship Id="rId1" Type="http://schemas.openxmlformats.org/officeDocument/2006/relationships/printerSettings" Target="../printerSettings/printerSettings37.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6.xml"/><Relationship Id="rId1" Type="http://schemas.openxmlformats.org/officeDocument/2006/relationships/printerSettings" Target="../printerSettings/printerSettings38.bin"/><Relationship Id="rId5" Type="http://schemas.openxmlformats.org/officeDocument/2006/relationships/ctrlProp" Target="../ctrlProps/ctrlProp109.xml"/><Relationship Id="rId4" Type="http://schemas.openxmlformats.org/officeDocument/2006/relationships/ctrlProp" Target="../ctrlProps/ctrlProp10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7.xml"/><Relationship Id="rId1" Type="http://schemas.openxmlformats.org/officeDocument/2006/relationships/printerSettings" Target="../printerSettings/printerSettings39.bin"/><Relationship Id="rId5" Type="http://schemas.openxmlformats.org/officeDocument/2006/relationships/ctrlProp" Target="../ctrlProps/ctrlProp111.xml"/><Relationship Id="rId4" Type="http://schemas.openxmlformats.org/officeDocument/2006/relationships/ctrlProp" Target="../ctrlProps/ctrlProp110.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36.vml"/><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E3:H12"/>
  <sheetViews>
    <sheetView workbookViewId="0"/>
  </sheetViews>
  <sheetFormatPr baseColWidth="10" defaultColWidth="9.140625" defaultRowHeight="15" x14ac:dyDescent="0.25"/>
  <cols>
    <col min="1" max="5" width="9.140625" style="30"/>
    <col min="6" max="6" width="34.5703125" style="30" customWidth="1"/>
    <col min="7" max="7" width="6.5703125" style="30" customWidth="1"/>
    <col min="8" max="8" width="15.7109375" style="30" bestFit="1" customWidth="1"/>
    <col min="9" max="16384" width="9.140625" style="30"/>
  </cols>
  <sheetData>
    <row r="3" spans="5:8" x14ac:dyDescent="0.25">
      <c r="H3" s="70"/>
    </row>
    <row r="9" spans="5:8" ht="15.75" thickBot="1" x14ac:dyDescent="0.3"/>
    <row r="10" spans="5:8" x14ac:dyDescent="0.25">
      <c r="E10" s="64" t="s">
        <v>114</v>
      </c>
      <c r="F10" s="67">
        <f ca="1">NOW()</f>
        <v>46234.788001620371</v>
      </c>
    </row>
    <row r="11" spans="5:8" x14ac:dyDescent="0.25">
      <c r="E11" s="65" t="s">
        <v>22</v>
      </c>
      <c r="F11" s="68">
        <f ca="1">NOW()</f>
        <v>46234.788001620371</v>
      </c>
    </row>
    <row r="12" spans="5:8" ht="15.75" thickBot="1" x14ac:dyDescent="0.3">
      <c r="E12" s="66" t="s">
        <v>115</v>
      </c>
      <c r="F12" s="69">
        <f ca="1">WEEKNUM(F10)</f>
        <v>31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ALUMNOS_CIENCIAS">
                <anchor>
                  <from>
                    <xdr:col>3</xdr:col>
                    <xdr:colOff>600075</xdr:colOff>
                    <xdr:row>0</xdr:row>
                    <xdr:rowOff>161925</xdr:rowOff>
                  </from>
                  <to>
                    <xdr:col>6</xdr:col>
                    <xdr:colOff>9525</xdr:colOff>
                    <xdr:row>2</xdr:row>
                    <xdr:rowOff>142875</xdr:rowOff>
                  </to>
                </anchor>
              </controlPr>
            </control>
          </mc:Choice>
        </mc:AlternateContent>
        <mc:AlternateContent xmlns:mc="http://schemas.openxmlformats.org/markup-compatibility/2006">
          <mc:Choice Requires="x14">
            <control shapeId="1027" r:id="rId5" name="Button 3">
              <controlPr defaultSize="0" print="0" autoFill="0" autoPict="0" macro="[0]!HORARIO_ALUMNOS_CIENCIAS">
                <anchor>
                  <from>
                    <xdr:col>3</xdr:col>
                    <xdr:colOff>600075</xdr:colOff>
                    <xdr:row>6</xdr:row>
                    <xdr:rowOff>19050</xdr:rowOff>
                  </from>
                  <to>
                    <xdr:col>6</xdr:col>
                    <xdr:colOff>9525</xdr:colOff>
                    <xdr:row>8</xdr:row>
                    <xdr:rowOff>0</xdr:rowOff>
                  </to>
                </anchor>
              </controlPr>
            </control>
          </mc:Choice>
        </mc:AlternateContent>
        <mc:AlternateContent xmlns:mc="http://schemas.openxmlformats.org/markup-compatibility/2006">
          <mc:Choice Requires="x14">
            <control shapeId="1028" r:id="rId6" name="Button 4">
              <controlPr defaultSize="0" print="0" autoFill="0" autoPict="0" macro="[0]!ALUMNOS_INFORMES">
                <anchor>
                  <from>
                    <xdr:col>3</xdr:col>
                    <xdr:colOff>600075</xdr:colOff>
                    <xdr:row>3</xdr:row>
                    <xdr:rowOff>85725</xdr:rowOff>
                  </from>
                  <to>
                    <xdr:col>6</xdr:col>
                    <xdr:colOff>9525</xdr:colOff>
                    <xdr:row>5</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K30"/>
  <sheetViews>
    <sheetView workbookViewId="0">
      <selection activeCell="F22" sqref="F22"/>
    </sheetView>
  </sheetViews>
  <sheetFormatPr baseColWidth="10" defaultRowHeight="15" x14ac:dyDescent="0.25"/>
  <cols>
    <col min="1" max="1" width="11.42578125" style="1"/>
    <col min="2" max="2" width="24.28515625" customWidth="1"/>
    <col min="3" max="3" width="7.140625" customWidth="1"/>
    <col min="4" max="4" width="24.28515625" customWidth="1"/>
    <col min="5" max="5" width="7.140625" customWidth="1"/>
    <col min="6" max="6" width="24.28515625" customWidth="1"/>
    <col min="7" max="7" width="7.140625" customWidth="1"/>
    <col min="8" max="8" width="24.28515625" customWidth="1"/>
    <col min="9" max="9" width="7.140625" customWidth="1"/>
    <col min="10" max="10" width="24.28515625" customWidth="1"/>
    <col min="11" max="11" width="7.140625" customWidth="1"/>
  </cols>
  <sheetData>
    <row r="1" spans="1:11" x14ac:dyDescent="0.25">
      <c r="A1" s="43" t="s">
        <v>40</v>
      </c>
      <c r="B1" s="44" t="s">
        <v>10</v>
      </c>
      <c r="C1" s="44" t="s">
        <v>0</v>
      </c>
      <c r="D1" s="44" t="s">
        <v>8</v>
      </c>
      <c r="E1" s="44" t="s">
        <v>0</v>
      </c>
      <c r="F1" s="44" t="s">
        <v>41</v>
      </c>
      <c r="G1" s="44" t="s">
        <v>0</v>
      </c>
      <c r="H1" s="44" t="s">
        <v>5</v>
      </c>
      <c r="I1" s="44" t="s">
        <v>0</v>
      </c>
      <c r="J1" s="44" t="s">
        <v>13</v>
      </c>
      <c r="K1" s="45" t="s">
        <v>0</v>
      </c>
    </row>
    <row r="2" spans="1:11" x14ac:dyDescent="0.25">
      <c r="A2" s="46">
        <v>16</v>
      </c>
      <c r="B2" s="39" t="s">
        <v>922</v>
      </c>
      <c r="C2" s="39" t="s">
        <v>479</v>
      </c>
      <c r="D2" s="39" t="s">
        <v>922</v>
      </c>
      <c r="E2" s="39" t="s">
        <v>479</v>
      </c>
      <c r="F2" s="39" t="s">
        <v>922</v>
      </c>
      <c r="G2" s="39" t="s">
        <v>479</v>
      </c>
      <c r="H2" s="39" t="s">
        <v>922</v>
      </c>
      <c r="I2" s="39" t="s">
        <v>479</v>
      </c>
      <c r="J2" s="39" t="s">
        <v>922</v>
      </c>
      <c r="K2" s="321" t="s">
        <v>479</v>
      </c>
    </row>
    <row r="3" spans="1:11" x14ac:dyDescent="0.25">
      <c r="A3" s="46">
        <v>16</v>
      </c>
      <c r="B3" s="78" t="s">
        <v>1132</v>
      </c>
      <c r="C3" s="39" t="s">
        <v>479</v>
      </c>
      <c r="D3" s="78" t="s">
        <v>1132</v>
      </c>
      <c r="E3" s="39" t="s">
        <v>479</v>
      </c>
      <c r="F3" s="39" t="s">
        <v>1132</v>
      </c>
      <c r="G3" s="39" t="s">
        <v>479</v>
      </c>
      <c r="H3" s="78" t="s">
        <v>1132</v>
      </c>
      <c r="I3" s="39" t="s">
        <v>479</v>
      </c>
      <c r="J3" s="39" t="s">
        <v>1132</v>
      </c>
      <c r="K3" s="321" t="s">
        <v>479</v>
      </c>
    </row>
    <row r="4" spans="1:11" x14ac:dyDescent="0.25">
      <c r="A4" s="46">
        <v>16</v>
      </c>
      <c r="B4" s="39" t="s">
        <v>845</v>
      </c>
      <c r="C4" s="39" t="s">
        <v>855</v>
      </c>
      <c r="D4" s="322" t="s">
        <v>845</v>
      </c>
      <c r="E4" s="39" t="s">
        <v>855</v>
      </c>
      <c r="F4" s="39" t="s">
        <v>845</v>
      </c>
      <c r="G4" s="39" t="s">
        <v>855</v>
      </c>
      <c r="H4" s="39" t="s">
        <v>845</v>
      </c>
      <c r="I4" s="39" t="s">
        <v>855</v>
      </c>
      <c r="J4" s="39" t="s">
        <v>845</v>
      </c>
      <c r="K4" s="321" t="s">
        <v>855</v>
      </c>
    </row>
    <row r="5" spans="1:11" x14ac:dyDescent="0.25">
      <c r="A5" s="46">
        <v>16</v>
      </c>
      <c r="B5" s="39" t="s">
        <v>1133</v>
      </c>
      <c r="C5" s="39" t="s">
        <v>855</v>
      </c>
      <c r="D5" s="39" t="s">
        <v>1133</v>
      </c>
      <c r="E5" s="39" t="s">
        <v>855</v>
      </c>
      <c r="F5" s="39" t="s">
        <v>1133</v>
      </c>
      <c r="G5" s="39" t="s">
        <v>855</v>
      </c>
      <c r="H5" s="39" t="s">
        <v>1133</v>
      </c>
      <c r="I5" s="39" t="s">
        <v>855</v>
      </c>
      <c r="J5" s="39" t="s">
        <v>1133</v>
      </c>
      <c r="K5" s="321" t="s">
        <v>855</v>
      </c>
    </row>
    <row r="6" spans="1:11" x14ac:dyDescent="0.25">
      <c r="A6" s="46">
        <v>16</v>
      </c>
      <c r="B6" s="39"/>
      <c r="C6" s="39"/>
      <c r="D6" s="39"/>
      <c r="E6" s="39"/>
      <c r="F6" s="39"/>
      <c r="G6" s="39"/>
      <c r="H6" s="39"/>
      <c r="I6" s="39"/>
      <c r="J6" s="39"/>
      <c r="K6" s="321"/>
    </row>
    <row r="7" spans="1:11" x14ac:dyDescent="0.25">
      <c r="A7" s="47">
        <v>0</v>
      </c>
      <c r="B7" s="323" t="s">
        <v>10</v>
      </c>
      <c r="C7" s="323" t="s">
        <v>0</v>
      </c>
      <c r="D7" s="323" t="s">
        <v>8</v>
      </c>
      <c r="E7" s="323" t="s">
        <v>0</v>
      </c>
      <c r="F7" s="323" t="s">
        <v>41</v>
      </c>
      <c r="G7" s="323" t="s">
        <v>0</v>
      </c>
      <c r="H7" s="323" t="s">
        <v>5</v>
      </c>
      <c r="I7" s="323" t="s">
        <v>0</v>
      </c>
      <c r="J7" s="323" t="s">
        <v>13</v>
      </c>
      <c r="K7" s="324" t="s">
        <v>0</v>
      </c>
    </row>
    <row r="8" spans="1:11" x14ac:dyDescent="0.25">
      <c r="A8" s="46">
        <v>17</v>
      </c>
      <c r="B8" s="39" t="s">
        <v>922</v>
      </c>
      <c r="C8" s="39" t="s">
        <v>479</v>
      </c>
      <c r="D8" s="39" t="s">
        <v>922</v>
      </c>
      <c r="E8" s="39" t="s">
        <v>479</v>
      </c>
      <c r="F8" s="39" t="s">
        <v>922</v>
      </c>
      <c r="G8" s="39" t="s">
        <v>479</v>
      </c>
      <c r="H8" s="39" t="s">
        <v>922</v>
      </c>
      <c r="I8" s="39" t="s">
        <v>479</v>
      </c>
      <c r="J8" s="39" t="s">
        <v>922</v>
      </c>
      <c r="K8" s="321" t="s">
        <v>479</v>
      </c>
    </row>
    <row r="9" spans="1:11" x14ac:dyDescent="0.25">
      <c r="A9" s="46">
        <v>17</v>
      </c>
      <c r="B9" s="39" t="s">
        <v>1098</v>
      </c>
      <c r="C9" s="39" t="s">
        <v>855</v>
      </c>
      <c r="D9" s="39" t="s">
        <v>1098</v>
      </c>
      <c r="E9" s="39" t="s">
        <v>855</v>
      </c>
      <c r="F9" s="39" t="s">
        <v>1098</v>
      </c>
      <c r="G9" s="39" t="s">
        <v>855</v>
      </c>
      <c r="H9" s="39" t="s">
        <v>1098</v>
      </c>
      <c r="I9" s="39" t="s">
        <v>855</v>
      </c>
      <c r="J9" s="39" t="s">
        <v>1098</v>
      </c>
      <c r="K9" s="321" t="s">
        <v>855</v>
      </c>
    </row>
    <row r="10" spans="1:11" x14ac:dyDescent="0.25">
      <c r="A10" s="46">
        <v>17</v>
      </c>
      <c r="B10" s="39" t="s">
        <v>383</v>
      </c>
      <c r="C10" s="39" t="s">
        <v>281</v>
      </c>
      <c r="D10" s="39" t="s">
        <v>383</v>
      </c>
      <c r="E10" s="39" t="s">
        <v>281</v>
      </c>
      <c r="F10" s="78" t="s">
        <v>383</v>
      </c>
      <c r="G10" s="39" t="s">
        <v>281</v>
      </c>
      <c r="H10" s="322" t="s">
        <v>383</v>
      </c>
      <c r="I10" s="39" t="s">
        <v>281</v>
      </c>
      <c r="J10" s="39" t="s">
        <v>383</v>
      </c>
      <c r="K10" s="321" t="s">
        <v>281</v>
      </c>
    </row>
    <row r="11" spans="1:11" x14ac:dyDescent="0.25">
      <c r="A11" s="46">
        <v>17</v>
      </c>
      <c r="B11" s="39" t="s">
        <v>1134</v>
      </c>
      <c r="C11" s="39"/>
      <c r="D11" s="39" t="s">
        <v>1134</v>
      </c>
      <c r="E11" s="39"/>
      <c r="F11" s="39" t="s">
        <v>1134</v>
      </c>
      <c r="G11" s="39"/>
      <c r="H11" s="322" t="s">
        <v>1134</v>
      </c>
      <c r="I11" s="39"/>
      <c r="J11" s="39" t="s">
        <v>1134</v>
      </c>
      <c r="K11" s="321"/>
    </row>
    <row r="12" spans="1:11" x14ac:dyDescent="0.25">
      <c r="A12" s="46">
        <v>17</v>
      </c>
      <c r="B12" s="39"/>
      <c r="C12" s="39"/>
      <c r="D12" s="39"/>
      <c r="E12" s="39"/>
      <c r="F12" s="39"/>
      <c r="G12" s="39"/>
      <c r="H12" s="39"/>
      <c r="I12" s="39"/>
      <c r="J12" s="39"/>
      <c r="K12" s="321"/>
    </row>
    <row r="13" spans="1:11" x14ac:dyDescent="0.25">
      <c r="A13" s="47">
        <v>0</v>
      </c>
      <c r="B13" s="323" t="s">
        <v>10</v>
      </c>
      <c r="C13" s="323" t="s">
        <v>0</v>
      </c>
      <c r="D13" s="323" t="s">
        <v>8</v>
      </c>
      <c r="E13" s="323" t="s">
        <v>0</v>
      </c>
      <c r="F13" s="323" t="s">
        <v>41</v>
      </c>
      <c r="G13" s="323" t="s">
        <v>0</v>
      </c>
      <c r="H13" s="323" t="s">
        <v>5</v>
      </c>
      <c r="I13" s="323" t="s">
        <v>0</v>
      </c>
      <c r="J13" s="323" t="s">
        <v>13</v>
      </c>
      <c r="K13" s="324" t="s">
        <v>0</v>
      </c>
    </row>
    <row r="14" spans="1:11" x14ac:dyDescent="0.25">
      <c r="A14" s="46">
        <v>18</v>
      </c>
      <c r="B14" s="78" t="s">
        <v>1135</v>
      </c>
      <c r="C14" s="39" t="s">
        <v>855</v>
      </c>
      <c r="D14" s="39" t="s">
        <v>1135</v>
      </c>
      <c r="E14" s="39" t="s">
        <v>855</v>
      </c>
      <c r="F14" s="39" t="s">
        <v>1135</v>
      </c>
      <c r="G14" s="39" t="s">
        <v>855</v>
      </c>
      <c r="H14" s="39" t="s">
        <v>1135</v>
      </c>
      <c r="I14" s="39" t="s">
        <v>855</v>
      </c>
      <c r="J14" s="78" t="s">
        <v>1135</v>
      </c>
      <c r="K14" s="321" t="s">
        <v>855</v>
      </c>
    </row>
    <row r="15" spans="1:11" x14ac:dyDescent="0.25">
      <c r="A15" s="46">
        <v>18</v>
      </c>
      <c r="B15" s="39" t="s">
        <v>1136</v>
      </c>
      <c r="C15" s="39" t="s">
        <v>479</v>
      </c>
      <c r="D15" s="39" t="s">
        <v>1136</v>
      </c>
      <c r="E15" s="39" t="s">
        <v>479</v>
      </c>
      <c r="F15" s="39" t="s">
        <v>1136</v>
      </c>
      <c r="G15" s="39" t="s">
        <v>479</v>
      </c>
      <c r="H15" s="39" t="s">
        <v>1136</v>
      </c>
      <c r="I15" s="39" t="s">
        <v>479</v>
      </c>
      <c r="J15" s="39" t="s">
        <v>1136</v>
      </c>
      <c r="K15" s="321" t="s">
        <v>479</v>
      </c>
    </row>
    <row r="16" spans="1:11" x14ac:dyDescent="0.25">
      <c r="A16" s="46">
        <v>18</v>
      </c>
      <c r="B16" s="39" t="s">
        <v>1087</v>
      </c>
      <c r="C16" s="39" t="s">
        <v>281</v>
      </c>
      <c r="D16" s="39" t="s">
        <v>1087</v>
      </c>
      <c r="E16" s="39" t="s">
        <v>281</v>
      </c>
      <c r="F16" s="39" t="s">
        <v>1087</v>
      </c>
      <c r="G16" s="39" t="s">
        <v>281</v>
      </c>
      <c r="H16" s="39" t="s">
        <v>1087</v>
      </c>
      <c r="I16" s="39" t="s">
        <v>281</v>
      </c>
      <c r="J16" s="39" t="s">
        <v>1087</v>
      </c>
      <c r="K16" s="321" t="s">
        <v>281</v>
      </c>
    </row>
    <row r="17" spans="1:11" x14ac:dyDescent="0.25">
      <c r="A17" s="46">
        <v>18</v>
      </c>
      <c r="B17" s="39" t="s">
        <v>1137</v>
      </c>
      <c r="C17" s="39" t="s">
        <v>856</v>
      </c>
      <c r="D17" s="39" t="s">
        <v>1137</v>
      </c>
      <c r="E17" s="39" t="s">
        <v>856</v>
      </c>
      <c r="F17" s="39" t="s">
        <v>1137</v>
      </c>
      <c r="G17" s="39" t="s">
        <v>856</v>
      </c>
      <c r="H17" s="39" t="s">
        <v>1137</v>
      </c>
      <c r="I17" s="39" t="s">
        <v>856</v>
      </c>
      <c r="J17" s="39" t="s">
        <v>1137</v>
      </c>
      <c r="K17" s="321" t="s">
        <v>856</v>
      </c>
    </row>
    <row r="18" spans="1:11" x14ac:dyDescent="0.25">
      <c r="A18" s="46">
        <v>18</v>
      </c>
      <c r="B18" s="39"/>
      <c r="C18" s="39"/>
      <c r="D18" s="39"/>
      <c r="E18" s="39"/>
      <c r="F18" s="39"/>
      <c r="G18" s="39"/>
      <c r="H18" s="39"/>
      <c r="I18" s="39"/>
      <c r="J18" s="39"/>
      <c r="K18" s="321"/>
    </row>
    <row r="19" spans="1:11" x14ac:dyDescent="0.25">
      <c r="A19" s="47">
        <v>0</v>
      </c>
      <c r="B19" s="323" t="s">
        <v>10</v>
      </c>
      <c r="C19" s="323" t="s">
        <v>0</v>
      </c>
      <c r="D19" s="323" t="s">
        <v>8</v>
      </c>
      <c r="E19" s="323" t="s">
        <v>0</v>
      </c>
      <c r="F19" s="323" t="s">
        <v>41</v>
      </c>
      <c r="G19" s="323" t="s">
        <v>0</v>
      </c>
      <c r="H19" s="323" t="s">
        <v>5</v>
      </c>
      <c r="I19" s="323" t="s">
        <v>0</v>
      </c>
      <c r="J19" s="323" t="s">
        <v>13</v>
      </c>
      <c r="K19" s="324" t="s">
        <v>0</v>
      </c>
    </row>
    <row r="20" spans="1:11" x14ac:dyDescent="0.25">
      <c r="A20" s="46">
        <v>19</v>
      </c>
      <c r="B20" s="39" t="s">
        <v>1136</v>
      </c>
      <c r="C20" s="39" t="s">
        <v>479</v>
      </c>
      <c r="D20" s="39" t="s">
        <v>1136</v>
      </c>
      <c r="E20" s="39" t="s">
        <v>479</v>
      </c>
      <c r="F20" s="39" t="s">
        <v>1136</v>
      </c>
      <c r="G20" s="218" t="s">
        <v>479</v>
      </c>
      <c r="H20" s="39" t="s">
        <v>1136</v>
      </c>
      <c r="I20" s="39" t="s">
        <v>479</v>
      </c>
      <c r="J20" s="78" t="s">
        <v>1136</v>
      </c>
      <c r="K20" s="321" t="s">
        <v>479</v>
      </c>
    </row>
    <row r="21" spans="1:11" x14ac:dyDescent="0.25">
      <c r="A21" s="46">
        <v>19</v>
      </c>
      <c r="B21" s="39" t="s">
        <v>1087</v>
      </c>
      <c r="C21" s="39" t="s">
        <v>281</v>
      </c>
      <c r="D21" s="41" t="s">
        <v>1087</v>
      </c>
      <c r="E21" s="41" t="s">
        <v>281</v>
      </c>
      <c r="F21" s="39" t="s">
        <v>1087</v>
      </c>
      <c r="G21" s="39" t="s">
        <v>281</v>
      </c>
      <c r="H21" s="39" t="s">
        <v>1087</v>
      </c>
      <c r="I21" s="39" t="s">
        <v>281</v>
      </c>
      <c r="J21" s="39" t="s">
        <v>1087</v>
      </c>
      <c r="K21" s="321" t="s">
        <v>281</v>
      </c>
    </row>
    <row r="22" spans="1:11" x14ac:dyDescent="0.25">
      <c r="A22" s="46">
        <v>19</v>
      </c>
      <c r="B22" s="39" t="s">
        <v>1072</v>
      </c>
      <c r="C22" s="39" t="s">
        <v>856</v>
      </c>
      <c r="D22" s="39" t="s">
        <v>1072</v>
      </c>
      <c r="E22" s="39"/>
      <c r="F22" s="39" t="s">
        <v>1072</v>
      </c>
      <c r="G22" s="39"/>
      <c r="H22" s="39" t="s">
        <v>1072</v>
      </c>
      <c r="I22" s="41"/>
      <c r="J22" s="78" t="s">
        <v>1072</v>
      </c>
      <c r="K22" s="321"/>
    </row>
    <row r="23" spans="1:11" x14ac:dyDescent="0.25">
      <c r="A23" s="46">
        <v>19</v>
      </c>
      <c r="B23" s="39" t="s">
        <v>1138</v>
      </c>
      <c r="C23" s="39" t="s">
        <v>855</v>
      </c>
      <c r="D23" s="39" t="s">
        <v>1138</v>
      </c>
      <c r="E23" s="39" t="s">
        <v>855</v>
      </c>
      <c r="F23" s="39" t="s">
        <v>1138</v>
      </c>
      <c r="G23" s="41" t="s">
        <v>855</v>
      </c>
      <c r="H23" s="39" t="s">
        <v>1138</v>
      </c>
      <c r="I23" s="41" t="s">
        <v>855</v>
      </c>
      <c r="J23" s="39" t="s">
        <v>1138</v>
      </c>
      <c r="K23" s="321" t="s">
        <v>855</v>
      </c>
    </row>
    <row r="24" spans="1:11" x14ac:dyDescent="0.25">
      <c r="A24" s="46">
        <v>19</v>
      </c>
      <c r="B24" s="41"/>
      <c r="C24" s="41"/>
      <c r="D24" s="41"/>
      <c r="E24" s="41"/>
      <c r="F24" s="39"/>
      <c r="G24" s="39"/>
      <c r="H24" s="41"/>
      <c r="I24" s="41"/>
      <c r="J24" s="39"/>
      <c r="K24" s="321"/>
    </row>
    <row r="25" spans="1:11" x14ac:dyDescent="0.25">
      <c r="A25" s="47">
        <v>0</v>
      </c>
      <c r="B25" s="323" t="s">
        <v>10</v>
      </c>
      <c r="C25" s="323" t="s">
        <v>0</v>
      </c>
      <c r="D25" s="323" t="s">
        <v>8</v>
      </c>
      <c r="E25" s="323" t="s">
        <v>0</v>
      </c>
      <c r="F25" s="323" t="s">
        <v>41</v>
      </c>
      <c r="G25" s="323" t="s">
        <v>0</v>
      </c>
      <c r="H25" s="323" t="s">
        <v>5</v>
      </c>
      <c r="I25" s="323" t="s">
        <v>0</v>
      </c>
      <c r="J25" s="323" t="s">
        <v>13</v>
      </c>
      <c r="K25" s="324" t="s">
        <v>0</v>
      </c>
    </row>
    <row r="26" spans="1:11" x14ac:dyDescent="0.25">
      <c r="A26" s="46">
        <v>20</v>
      </c>
      <c r="B26" s="39" t="s">
        <v>1139</v>
      </c>
      <c r="C26" s="39" t="s">
        <v>281</v>
      </c>
      <c r="D26" s="41" t="s">
        <v>1139</v>
      </c>
      <c r="E26" s="41" t="s">
        <v>281</v>
      </c>
      <c r="F26" s="41" t="s">
        <v>1139</v>
      </c>
      <c r="G26" s="218" t="s">
        <v>281</v>
      </c>
      <c r="H26" s="41" t="s">
        <v>1139</v>
      </c>
      <c r="I26" s="41" t="s">
        <v>281</v>
      </c>
      <c r="J26" s="39" t="s">
        <v>1139</v>
      </c>
      <c r="K26" s="325" t="s">
        <v>281</v>
      </c>
    </row>
    <row r="27" spans="1:11" x14ac:dyDescent="0.25">
      <c r="A27" s="46">
        <v>20</v>
      </c>
      <c r="B27" s="41" t="s">
        <v>1140</v>
      </c>
      <c r="C27" s="41" t="s">
        <v>857</v>
      </c>
      <c r="D27" s="39" t="s">
        <v>1140</v>
      </c>
      <c r="E27" s="39" t="s">
        <v>857</v>
      </c>
      <c r="F27" s="39" t="s">
        <v>1140</v>
      </c>
      <c r="G27" s="39" t="s">
        <v>857</v>
      </c>
      <c r="H27" s="41" t="s">
        <v>1140</v>
      </c>
      <c r="I27" s="39" t="s">
        <v>857</v>
      </c>
      <c r="J27" s="39" t="s">
        <v>1140</v>
      </c>
      <c r="K27" s="325" t="s">
        <v>857</v>
      </c>
    </row>
    <row r="28" spans="1:11" x14ac:dyDescent="0.25">
      <c r="A28" s="46">
        <v>20</v>
      </c>
      <c r="B28" s="39"/>
      <c r="C28" s="41"/>
      <c r="D28" s="39"/>
      <c r="E28" s="39"/>
      <c r="F28" s="39"/>
      <c r="G28" s="39"/>
      <c r="H28" s="39"/>
      <c r="I28" s="39"/>
      <c r="J28" s="39"/>
      <c r="K28" s="325"/>
    </row>
    <row r="29" spans="1:11" x14ac:dyDescent="0.25">
      <c r="A29" s="46">
        <v>20</v>
      </c>
      <c r="B29" s="39"/>
      <c r="C29" s="39"/>
      <c r="D29" s="39"/>
      <c r="E29" s="39"/>
      <c r="F29" s="39"/>
      <c r="G29" s="41"/>
      <c r="H29" s="39"/>
      <c r="I29" s="39"/>
      <c r="J29" s="39"/>
      <c r="K29" s="321"/>
    </row>
    <row r="30" spans="1:11" ht="15.75" thickBot="1" x14ac:dyDescent="0.3">
      <c r="A30" s="48">
        <v>20</v>
      </c>
      <c r="B30" s="49"/>
      <c r="C30" s="49"/>
      <c r="D30" s="364"/>
      <c r="E30" s="364"/>
      <c r="F30" s="49"/>
      <c r="G30" s="49"/>
      <c r="H30" s="364"/>
      <c r="I30" s="364"/>
      <c r="J30" s="319"/>
      <c r="K30" s="320"/>
    </row>
  </sheetData>
  <phoneticPr fontId="7"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tabColor theme="1"/>
  </sheetPr>
  <dimension ref="A1:H118"/>
  <sheetViews>
    <sheetView workbookViewId="0">
      <pane ySplit="3" topLeftCell="A4" activePane="bottomLeft" state="frozen"/>
      <selection pane="bottomLeft"/>
    </sheetView>
  </sheetViews>
  <sheetFormatPr baseColWidth="10" defaultRowHeight="15" x14ac:dyDescent="0.25"/>
  <cols>
    <col min="1" max="1" width="8.28515625" style="1" customWidth="1"/>
    <col min="2" max="2" width="38.85546875" style="1" customWidth="1"/>
    <col min="3" max="3" width="11.5703125" style="1" hidden="1" customWidth="1"/>
    <col min="4" max="4" width="18.28515625" style="1" customWidth="1"/>
    <col min="5" max="5" width="18.42578125" style="1" customWidth="1"/>
    <col min="6" max="6" width="12.140625" style="1" customWidth="1"/>
    <col min="7" max="7" width="8.140625" style="1" customWidth="1"/>
    <col min="8" max="8" width="13.42578125" customWidth="1"/>
  </cols>
  <sheetData>
    <row r="1" spans="1:8" ht="16.5" thickBot="1" x14ac:dyDescent="0.3">
      <c r="A1" s="56" t="s">
        <v>16</v>
      </c>
      <c r="B1" s="399">
        <f ca="1">NOW()</f>
        <v>46234.788001620371</v>
      </c>
      <c r="C1" s="399"/>
      <c r="D1" s="57">
        <f ca="1">NOW()</f>
        <v>46234.788001620371</v>
      </c>
    </row>
    <row r="2" spans="1:8" ht="15.75" thickBot="1" x14ac:dyDescent="0.3"/>
    <row r="3" spans="1:8" x14ac:dyDescent="0.25">
      <c r="A3" s="80" t="s">
        <v>2</v>
      </c>
      <c r="B3" s="81" t="s">
        <v>67</v>
      </c>
      <c r="C3" s="81" t="s">
        <v>3</v>
      </c>
      <c r="D3" s="81" t="s">
        <v>0</v>
      </c>
      <c r="E3" s="81" t="s">
        <v>1</v>
      </c>
      <c r="F3" s="81" t="s">
        <v>12</v>
      </c>
      <c r="G3" s="82" t="s">
        <v>11</v>
      </c>
      <c r="H3" s="82" t="s">
        <v>42</v>
      </c>
    </row>
    <row r="4" spans="1:8" x14ac:dyDescent="0.25">
      <c r="A4" s="46">
        <v>1</v>
      </c>
      <c r="B4" s="2" t="s">
        <v>922</v>
      </c>
      <c r="C4" s="2"/>
      <c r="D4" s="2" t="s">
        <v>15</v>
      </c>
      <c r="E4" s="2"/>
      <c r="F4" s="2" t="s">
        <v>10</v>
      </c>
      <c r="G4" s="2" t="s">
        <v>68</v>
      </c>
      <c r="H4" s="3">
        <v>1</v>
      </c>
    </row>
    <row r="5" spans="1:8" x14ac:dyDescent="0.25">
      <c r="A5" s="46">
        <v>2</v>
      </c>
      <c r="B5" s="2" t="s">
        <v>1132</v>
      </c>
      <c r="C5" s="2"/>
      <c r="D5" s="2" t="s">
        <v>15</v>
      </c>
      <c r="E5" s="2"/>
      <c r="F5" s="2" t="s">
        <v>10</v>
      </c>
      <c r="G5" s="2" t="s">
        <v>68</v>
      </c>
      <c r="H5" s="3">
        <v>1</v>
      </c>
    </row>
    <row r="6" spans="1:8" x14ac:dyDescent="0.25">
      <c r="A6" s="46">
        <v>3</v>
      </c>
      <c r="B6" s="2" t="s">
        <v>845</v>
      </c>
      <c r="C6" s="2"/>
      <c r="D6" s="2" t="s">
        <v>7</v>
      </c>
      <c r="E6" s="2"/>
      <c r="F6" s="2" t="s">
        <v>10</v>
      </c>
      <c r="G6" s="2" t="s">
        <v>68</v>
      </c>
      <c r="H6" s="3">
        <v>1</v>
      </c>
    </row>
    <row r="7" spans="1:8" x14ac:dyDescent="0.25">
      <c r="A7" s="46">
        <v>4</v>
      </c>
      <c r="B7" s="2" t="s">
        <v>1133</v>
      </c>
      <c r="C7" s="2"/>
      <c r="D7" s="2" t="s">
        <v>7</v>
      </c>
      <c r="E7" s="2"/>
      <c r="F7" s="2" t="s">
        <v>10</v>
      </c>
      <c r="G7" s="2" t="s">
        <v>68</v>
      </c>
      <c r="H7" s="3">
        <v>1</v>
      </c>
    </row>
    <row r="8" spans="1:8" x14ac:dyDescent="0.25">
      <c r="A8" s="46">
        <v>5</v>
      </c>
      <c r="B8" s="2" t="s">
        <v>922</v>
      </c>
      <c r="C8" s="2"/>
      <c r="D8" s="2" t="s">
        <v>15</v>
      </c>
      <c r="E8" s="2"/>
      <c r="F8" s="2" t="s">
        <v>10</v>
      </c>
      <c r="G8" s="2" t="s">
        <v>69</v>
      </c>
      <c r="H8" s="3">
        <v>1</v>
      </c>
    </row>
    <row r="9" spans="1:8" x14ac:dyDescent="0.25">
      <c r="A9" s="46">
        <v>6</v>
      </c>
      <c r="B9" s="2" t="s">
        <v>1098</v>
      </c>
      <c r="C9" s="2"/>
      <c r="D9" s="2" t="s">
        <v>7</v>
      </c>
      <c r="E9" s="2"/>
      <c r="F9" s="2" t="s">
        <v>10</v>
      </c>
      <c r="G9" s="2" t="s">
        <v>69</v>
      </c>
      <c r="H9" s="3">
        <v>1</v>
      </c>
    </row>
    <row r="10" spans="1:8" x14ac:dyDescent="0.25">
      <c r="A10" s="46">
        <v>7</v>
      </c>
      <c r="B10" s="2" t="s">
        <v>383</v>
      </c>
      <c r="C10" s="2"/>
      <c r="D10" s="2" t="s">
        <v>6</v>
      </c>
      <c r="E10" s="2"/>
      <c r="F10" s="2" t="s">
        <v>10</v>
      </c>
      <c r="G10" s="2" t="s">
        <v>69</v>
      </c>
      <c r="H10" s="3">
        <v>1</v>
      </c>
    </row>
    <row r="11" spans="1:8" x14ac:dyDescent="0.25">
      <c r="A11" s="46">
        <v>8</v>
      </c>
      <c r="B11" s="2" t="s">
        <v>1134</v>
      </c>
      <c r="C11" s="2"/>
      <c r="D11" s="2"/>
      <c r="E11" s="2"/>
      <c r="F11" s="2" t="s">
        <v>10</v>
      </c>
      <c r="G11" s="2" t="s">
        <v>69</v>
      </c>
      <c r="H11" s="3">
        <v>1</v>
      </c>
    </row>
    <row r="12" spans="1:8" x14ac:dyDescent="0.25">
      <c r="A12" s="46">
        <v>9</v>
      </c>
      <c r="B12" s="2" t="s">
        <v>1135</v>
      </c>
      <c r="C12" s="2"/>
      <c r="D12" s="2" t="s">
        <v>7</v>
      </c>
      <c r="E12" s="2"/>
      <c r="F12" s="2" t="s">
        <v>10</v>
      </c>
      <c r="G12" s="2" t="s">
        <v>70</v>
      </c>
      <c r="H12" s="3">
        <v>1</v>
      </c>
    </row>
    <row r="13" spans="1:8" x14ac:dyDescent="0.25">
      <c r="A13" s="46">
        <v>10</v>
      </c>
      <c r="B13" s="2" t="s">
        <v>1136</v>
      </c>
      <c r="C13" s="2"/>
      <c r="D13" s="2" t="s">
        <v>15</v>
      </c>
      <c r="E13" s="2"/>
      <c r="F13" s="2" t="s">
        <v>10</v>
      </c>
      <c r="G13" s="2" t="s">
        <v>70</v>
      </c>
      <c r="H13" s="3">
        <v>1</v>
      </c>
    </row>
    <row r="14" spans="1:8" x14ac:dyDescent="0.25">
      <c r="A14" s="46">
        <v>11</v>
      </c>
      <c r="B14" s="2" t="s">
        <v>1087</v>
      </c>
      <c r="C14" s="2"/>
      <c r="D14" s="2" t="s">
        <v>6</v>
      </c>
      <c r="E14" s="2"/>
      <c r="F14" s="2" t="s">
        <v>10</v>
      </c>
      <c r="G14" s="2" t="s">
        <v>70</v>
      </c>
      <c r="H14" s="3">
        <v>1</v>
      </c>
    </row>
    <row r="15" spans="1:8" x14ac:dyDescent="0.25">
      <c r="A15" s="46">
        <v>12</v>
      </c>
      <c r="B15" s="2" t="s">
        <v>1137</v>
      </c>
      <c r="C15" s="2"/>
      <c r="D15" s="2" t="s">
        <v>4</v>
      </c>
      <c r="E15" s="2"/>
      <c r="F15" s="2" t="s">
        <v>10</v>
      </c>
      <c r="G15" s="2" t="s">
        <v>70</v>
      </c>
      <c r="H15" s="3">
        <v>1</v>
      </c>
    </row>
    <row r="16" spans="1:8" x14ac:dyDescent="0.25">
      <c r="A16" s="46">
        <v>13</v>
      </c>
      <c r="B16" s="2" t="s">
        <v>1136</v>
      </c>
      <c r="C16" s="2"/>
      <c r="D16" s="2" t="s">
        <v>15</v>
      </c>
      <c r="E16" s="2"/>
      <c r="F16" s="2" t="s">
        <v>10</v>
      </c>
      <c r="G16" s="2" t="s">
        <v>858</v>
      </c>
      <c r="H16" s="3">
        <v>1</v>
      </c>
    </row>
    <row r="17" spans="1:8" x14ac:dyDescent="0.25">
      <c r="A17" s="46">
        <v>14</v>
      </c>
      <c r="B17" s="2" t="s">
        <v>1087</v>
      </c>
      <c r="C17" s="2"/>
      <c r="D17" s="2" t="s">
        <v>6</v>
      </c>
      <c r="E17" s="2"/>
      <c r="F17" s="2" t="s">
        <v>10</v>
      </c>
      <c r="G17" s="2" t="s">
        <v>858</v>
      </c>
      <c r="H17" s="3">
        <v>1</v>
      </c>
    </row>
    <row r="18" spans="1:8" x14ac:dyDescent="0.25">
      <c r="A18" s="46">
        <v>15</v>
      </c>
      <c r="B18" s="2" t="s">
        <v>1072</v>
      </c>
      <c r="C18" s="2"/>
      <c r="D18" s="25" t="s">
        <v>4</v>
      </c>
      <c r="E18" s="2"/>
      <c r="F18" s="2" t="s">
        <v>10</v>
      </c>
      <c r="G18" s="2" t="s">
        <v>858</v>
      </c>
      <c r="H18" s="3">
        <v>1</v>
      </c>
    </row>
    <row r="19" spans="1:8" x14ac:dyDescent="0.25">
      <c r="A19" s="46">
        <v>16</v>
      </c>
      <c r="B19" s="2" t="s">
        <v>1138</v>
      </c>
      <c r="C19" s="2"/>
      <c r="D19" s="2" t="s">
        <v>7</v>
      </c>
      <c r="E19" s="2"/>
      <c r="F19" s="2" t="s">
        <v>10</v>
      </c>
      <c r="G19" s="2" t="s">
        <v>858</v>
      </c>
      <c r="H19" s="3">
        <v>1</v>
      </c>
    </row>
    <row r="20" spans="1:8" x14ac:dyDescent="0.25">
      <c r="A20" s="46">
        <v>17</v>
      </c>
      <c r="B20" s="2" t="s">
        <v>1139</v>
      </c>
      <c r="C20" s="2"/>
      <c r="D20" s="2" t="s">
        <v>6</v>
      </c>
      <c r="E20" s="2"/>
      <c r="F20" s="2" t="s">
        <v>10</v>
      </c>
      <c r="G20" s="2" t="s">
        <v>902</v>
      </c>
      <c r="H20" s="3">
        <v>1</v>
      </c>
    </row>
    <row r="21" spans="1:8" x14ac:dyDescent="0.25">
      <c r="A21" s="46">
        <v>18</v>
      </c>
      <c r="B21" s="2" t="s">
        <v>1140</v>
      </c>
      <c r="C21" s="2"/>
      <c r="D21" s="2" t="s">
        <v>9</v>
      </c>
      <c r="E21" s="2"/>
      <c r="F21" s="2" t="s">
        <v>10</v>
      </c>
      <c r="G21" s="2" t="s">
        <v>902</v>
      </c>
      <c r="H21" s="3">
        <v>1</v>
      </c>
    </row>
    <row r="22" spans="1:8" x14ac:dyDescent="0.25">
      <c r="A22" s="46">
        <v>19</v>
      </c>
      <c r="B22" s="2" t="s">
        <v>922</v>
      </c>
      <c r="C22" s="2"/>
      <c r="D22" s="2" t="s">
        <v>15</v>
      </c>
      <c r="E22" s="2"/>
      <c r="F22" s="2" t="s">
        <v>8</v>
      </c>
      <c r="G22" s="2" t="s">
        <v>68</v>
      </c>
      <c r="H22" s="3">
        <v>1</v>
      </c>
    </row>
    <row r="23" spans="1:8" x14ac:dyDescent="0.25">
      <c r="A23" s="46">
        <v>20</v>
      </c>
      <c r="B23" s="2" t="s">
        <v>1132</v>
      </c>
      <c r="C23" s="2"/>
      <c r="D23" s="2" t="s">
        <v>15</v>
      </c>
      <c r="E23" s="2"/>
      <c r="F23" s="2" t="s">
        <v>8</v>
      </c>
      <c r="G23" s="2" t="s">
        <v>68</v>
      </c>
      <c r="H23" s="3">
        <v>1</v>
      </c>
    </row>
    <row r="24" spans="1:8" x14ac:dyDescent="0.25">
      <c r="A24" s="46">
        <v>21</v>
      </c>
      <c r="B24" s="2" t="s">
        <v>845</v>
      </c>
      <c r="C24" s="2"/>
      <c r="D24" s="2" t="s">
        <v>7</v>
      </c>
      <c r="E24" s="2"/>
      <c r="F24" s="2" t="s">
        <v>8</v>
      </c>
      <c r="G24" s="2" t="s">
        <v>68</v>
      </c>
      <c r="H24" s="3">
        <v>1</v>
      </c>
    </row>
    <row r="25" spans="1:8" x14ac:dyDescent="0.25">
      <c r="A25" s="46">
        <v>22</v>
      </c>
      <c r="B25" s="2" t="s">
        <v>1133</v>
      </c>
      <c r="C25" s="2"/>
      <c r="D25" s="2" t="s">
        <v>7</v>
      </c>
      <c r="E25" s="2"/>
      <c r="F25" s="2" t="s">
        <v>8</v>
      </c>
      <c r="G25" s="2" t="s">
        <v>68</v>
      </c>
      <c r="H25" s="3">
        <v>1</v>
      </c>
    </row>
    <row r="26" spans="1:8" x14ac:dyDescent="0.25">
      <c r="A26" s="46">
        <v>23</v>
      </c>
      <c r="B26" s="2" t="s">
        <v>922</v>
      </c>
      <c r="C26" s="2"/>
      <c r="D26" s="2" t="s">
        <v>15</v>
      </c>
      <c r="E26" s="2"/>
      <c r="F26" s="2" t="s">
        <v>8</v>
      </c>
      <c r="G26" s="2" t="s">
        <v>69</v>
      </c>
      <c r="H26" s="3">
        <v>1</v>
      </c>
    </row>
    <row r="27" spans="1:8" x14ac:dyDescent="0.25">
      <c r="A27" s="46">
        <v>24</v>
      </c>
      <c r="B27" s="2" t="s">
        <v>1098</v>
      </c>
      <c r="C27" s="2"/>
      <c r="D27" s="2" t="s">
        <v>7</v>
      </c>
      <c r="E27" s="2"/>
      <c r="F27" s="2" t="s">
        <v>8</v>
      </c>
      <c r="G27" s="2" t="s">
        <v>69</v>
      </c>
      <c r="H27" s="3">
        <v>1</v>
      </c>
    </row>
    <row r="28" spans="1:8" x14ac:dyDescent="0.25">
      <c r="A28" s="46">
        <v>25</v>
      </c>
      <c r="B28" s="2" t="s">
        <v>383</v>
      </c>
      <c r="C28" s="2"/>
      <c r="D28" s="2" t="s">
        <v>6</v>
      </c>
      <c r="E28" s="2"/>
      <c r="F28" s="2" t="s">
        <v>8</v>
      </c>
      <c r="G28" s="2" t="s">
        <v>69</v>
      </c>
      <c r="H28" s="3">
        <v>1</v>
      </c>
    </row>
    <row r="29" spans="1:8" x14ac:dyDescent="0.25">
      <c r="A29" s="46">
        <v>26</v>
      </c>
      <c r="B29" s="2" t="s">
        <v>1134</v>
      </c>
      <c r="C29" s="2"/>
      <c r="D29" s="2"/>
      <c r="E29" s="2"/>
      <c r="F29" s="2" t="s">
        <v>8</v>
      </c>
      <c r="G29" s="2" t="s">
        <v>69</v>
      </c>
      <c r="H29" s="3">
        <v>1</v>
      </c>
    </row>
    <row r="30" spans="1:8" x14ac:dyDescent="0.25">
      <c r="A30" s="46">
        <v>27</v>
      </c>
      <c r="B30" s="2" t="s">
        <v>1135</v>
      </c>
      <c r="C30" s="2"/>
      <c r="D30" s="2" t="s">
        <v>7</v>
      </c>
      <c r="E30" s="2"/>
      <c r="F30" s="2" t="s">
        <v>8</v>
      </c>
      <c r="G30" s="2" t="s">
        <v>70</v>
      </c>
      <c r="H30" s="3">
        <v>1</v>
      </c>
    </row>
    <row r="31" spans="1:8" x14ac:dyDescent="0.25">
      <c r="A31" s="46">
        <v>28</v>
      </c>
      <c r="B31" s="2" t="s">
        <v>1136</v>
      </c>
      <c r="C31" s="2"/>
      <c r="D31" s="2" t="s">
        <v>15</v>
      </c>
      <c r="E31" s="2"/>
      <c r="F31" s="2" t="s">
        <v>8</v>
      </c>
      <c r="G31" s="2" t="s">
        <v>70</v>
      </c>
      <c r="H31" s="3">
        <v>1</v>
      </c>
    </row>
    <row r="32" spans="1:8" x14ac:dyDescent="0.25">
      <c r="A32" s="46">
        <v>29</v>
      </c>
      <c r="B32" s="2" t="s">
        <v>1087</v>
      </c>
      <c r="C32" s="2"/>
      <c r="D32" s="2" t="s">
        <v>6</v>
      </c>
      <c r="E32" s="2"/>
      <c r="F32" s="2" t="s">
        <v>8</v>
      </c>
      <c r="G32" s="2" t="s">
        <v>70</v>
      </c>
      <c r="H32" s="3">
        <v>1</v>
      </c>
    </row>
    <row r="33" spans="1:8" x14ac:dyDescent="0.25">
      <c r="A33" s="46">
        <v>30</v>
      </c>
      <c r="B33" s="2" t="s">
        <v>1137</v>
      </c>
      <c r="C33" s="2"/>
      <c r="D33" s="2" t="s">
        <v>4</v>
      </c>
      <c r="E33" s="2"/>
      <c r="F33" s="2" t="s">
        <v>8</v>
      </c>
      <c r="G33" s="2" t="s">
        <v>70</v>
      </c>
      <c r="H33" s="3">
        <v>1</v>
      </c>
    </row>
    <row r="34" spans="1:8" x14ac:dyDescent="0.25">
      <c r="A34" s="46">
        <v>31</v>
      </c>
      <c r="B34" s="2" t="s">
        <v>1136</v>
      </c>
      <c r="C34" s="2"/>
      <c r="D34" s="2" t="s">
        <v>15</v>
      </c>
      <c r="E34" s="2"/>
      <c r="F34" s="2" t="s">
        <v>8</v>
      </c>
      <c r="G34" s="2" t="s">
        <v>858</v>
      </c>
      <c r="H34" s="3">
        <v>1</v>
      </c>
    </row>
    <row r="35" spans="1:8" x14ac:dyDescent="0.25">
      <c r="A35" s="46">
        <v>32</v>
      </c>
      <c r="B35" s="2" t="s">
        <v>1087</v>
      </c>
      <c r="C35" s="2"/>
      <c r="D35" s="2" t="s">
        <v>6</v>
      </c>
      <c r="E35" s="2"/>
      <c r="F35" s="2" t="s">
        <v>8</v>
      </c>
      <c r="G35" s="2" t="s">
        <v>858</v>
      </c>
      <c r="H35" s="3">
        <v>1</v>
      </c>
    </row>
    <row r="36" spans="1:8" x14ac:dyDescent="0.25">
      <c r="A36" s="46">
        <v>33</v>
      </c>
      <c r="B36" s="2" t="s">
        <v>1072</v>
      </c>
      <c r="C36" s="2"/>
      <c r="D36" s="2"/>
      <c r="E36" s="2"/>
      <c r="F36" s="2" t="s">
        <v>8</v>
      </c>
      <c r="G36" s="2" t="s">
        <v>858</v>
      </c>
      <c r="H36" s="3">
        <v>1</v>
      </c>
    </row>
    <row r="37" spans="1:8" x14ac:dyDescent="0.25">
      <c r="A37" s="46">
        <v>34</v>
      </c>
      <c r="B37" s="2" t="s">
        <v>1138</v>
      </c>
      <c r="C37" s="2"/>
      <c r="D37" s="2" t="s">
        <v>7</v>
      </c>
      <c r="E37" s="2"/>
      <c r="F37" s="2" t="s">
        <v>8</v>
      </c>
      <c r="G37" s="2" t="s">
        <v>858</v>
      </c>
      <c r="H37" s="3">
        <v>1</v>
      </c>
    </row>
    <row r="38" spans="1:8" ht="15.75" thickBot="1" x14ac:dyDescent="0.3">
      <c r="A38" s="48">
        <v>35</v>
      </c>
      <c r="B38" s="83" t="s">
        <v>1139</v>
      </c>
      <c r="C38" s="83"/>
      <c r="D38" s="83" t="s">
        <v>6</v>
      </c>
      <c r="E38" s="83"/>
      <c r="F38" s="83" t="s">
        <v>8</v>
      </c>
      <c r="G38" s="83" t="s">
        <v>902</v>
      </c>
      <c r="H38" s="49">
        <v>1</v>
      </c>
    </row>
    <row r="39" spans="1:8" x14ac:dyDescent="0.25">
      <c r="A39" s="38">
        <v>36</v>
      </c>
      <c r="B39" s="38" t="s">
        <v>1140</v>
      </c>
      <c r="C39" s="38"/>
      <c r="D39" s="38" t="s">
        <v>9</v>
      </c>
      <c r="E39" s="38"/>
      <c r="F39" s="38" t="s">
        <v>8</v>
      </c>
      <c r="G39" s="38" t="s">
        <v>902</v>
      </c>
      <c r="H39">
        <v>1</v>
      </c>
    </row>
    <row r="40" spans="1:8" x14ac:dyDescent="0.25">
      <c r="A40" s="2">
        <v>37</v>
      </c>
      <c r="B40" s="2" t="s">
        <v>922</v>
      </c>
      <c r="C40" s="2"/>
      <c r="D40" s="2" t="s">
        <v>15</v>
      </c>
      <c r="E40" s="38"/>
      <c r="F40" s="2" t="s">
        <v>41</v>
      </c>
      <c r="G40" s="2" t="s">
        <v>68</v>
      </c>
      <c r="H40">
        <v>1</v>
      </c>
    </row>
    <row r="41" spans="1:8" x14ac:dyDescent="0.25">
      <c r="A41" s="2">
        <v>38</v>
      </c>
      <c r="B41" s="2" t="s">
        <v>1132</v>
      </c>
      <c r="C41" s="2"/>
      <c r="D41" s="2" t="s">
        <v>15</v>
      </c>
      <c r="E41" s="38"/>
      <c r="F41" s="2" t="s">
        <v>41</v>
      </c>
      <c r="G41" s="2" t="s">
        <v>68</v>
      </c>
      <c r="H41">
        <v>1</v>
      </c>
    </row>
    <row r="42" spans="1:8" x14ac:dyDescent="0.25">
      <c r="A42" s="2">
        <v>39</v>
      </c>
      <c r="B42" s="2" t="s">
        <v>845</v>
      </c>
      <c r="C42" s="2"/>
      <c r="D42" s="2" t="s">
        <v>7</v>
      </c>
      <c r="E42" s="38"/>
      <c r="F42" s="2" t="s">
        <v>41</v>
      </c>
      <c r="G42" s="2" t="s">
        <v>68</v>
      </c>
      <c r="H42">
        <v>1</v>
      </c>
    </row>
    <row r="43" spans="1:8" x14ac:dyDescent="0.25">
      <c r="A43" s="2">
        <v>40</v>
      </c>
      <c r="B43" s="2" t="s">
        <v>1133</v>
      </c>
      <c r="C43" s="2"/>
      <c r="D43" s="2" t="s">
        <v>7</v>
      </c>
      <c r="E43" s="38"/>
      <c r="F43" s="2" t="s">
        <v>41</v>
      </c>
      <c r="G43" s="2" t="s">
        <v>68</v>
      </c>
      <c r="H43">
        <v>1</v>
      </c>
    </row>
    <row r="44" spans="1:8" x14ac:dyDescent="0.25">
      <c r="A44" s="2">
        <v>41</v>
      </c>
      <c r="B44" s="2" t="s">
        <v>922</v>
      </c>
      <c r="C44" s="2"/>
      <c r="D44" s="2" t="s">
        <v>15</v>
      </c>
      <c r="E44" s="38"/>
      <c r="F44" s="2" t="s">
        <v>41</v>
      </c>
      <c r="G44" s="2" t="s">
        <v>69</v>
      </c>
      <c r="H44">
        <v>1</v>
      </c>
    </row>
    <row r="45" spans="1:8" x14ac:dyDescent="0.25">
      <c r="A45" s="2">
        <v>42</v>
      </c>
      <c r="B45" s="2" t="s">
        <v>1098</v>
      </c>
      <c r="C45" s="2"/>
      <c r="D45" s="2" t="s">
        <v>7</v>
      </c>
      <c r="E45" s="38"/>
      <c r="F45" s="2" t="s">
        <v>41</v>
      </c>
      <c r="G45" s="2" t="s">
        <v>69</v>
      </c>
      <c r="H45">
        <v>1</v>
      </c>
    </row>
    <row r="46" spans="1:8" x14ac:dyDescent="0.25">
      <c r="A46" s="2">
        <v>43</v>
      </c>
      <c r="B46" s="2" t="s">
        <v>383</v>
      </c>
      <c r="C46" s="2"/>
      <c r="D46" s="2" t="s">
        <v>6</v>
      </c>
      <c r="E46" s="38"/>
      <c r="F46" s="2" t="s">
        <v>41</v>
      </c>
      <c r="G46" s="2" t="s">
        <v>69</v>
      </c>
      <c r="H46">
        <v>1</v>
      </c>
    </row>
    <row r="47" spans="1:8" x14ac:dyDescent="0.25">
      <c r="A47" s="2">
        <v>44</v>
      </c>
      <c r="B47" s="2" t="s">
        <v>1134</v>
      </c>
      <c r="C47" s="2"/>
      <c r="D47" s="2"/>
      <c r="E47" s="38"/>
      <c r="F47" s="2" t="s">
        <v>41</v>
      </c>
      <c r="G47" s="2" t="s">
        <v>69</v>
      </c>
      <c r="H47">
        <v>1</v>
      </c>
    </row>
    <row r="48" spans="1:8" x14ac:dyDescent="0.25">
      <c r="A48" s="2">
        <v>45</v>
      </c>
      <c r="B48" s="2" t="s">
        <v>1135</v>
      </c>
      <c r="C48" s="2"/>
      <c r="D48" s="2" t="s">
        <v>7</v>
      </c>
      <c r="E48" s="38"/>
      <c r="F48" s="2" t="s">
        <v>41</v>
      </c>
      <c r="G48" s="2" t="s">
        <v>70</v>
      </c>
      <c r="H48">
        <v>1</v>
      </c>
    </row>
    <row r="49" spans="1:8" x14ac:dyDescent="0.25">
      <c r="A49" s="2">
        <v>46</v>
      </c>
      <c r="B49" s="2" t="s">
        <v>1136</v>
      </c>
      <c r="C49" s="2"/>
      <c r="D49" s="25" t="s">
        <v>15</v>
      </c>
      <c r="E49" s="38"/>
      <c r="F49" s="2" t="s">
        <v>41</v>
      </c>
      <c r="G49" s="2" t="s">
        <v>70</v>
      </c>
      <c r="H49">
        <v>1</v>
      </c>
    </row>
    <row r="50" spans="1:8" x14ac:dyDescent="0.25">
      <c r="A50" s="2">
        <v>47</v>
      </c>
      <c r="B50" s="2" t="s">
        <v>1087</v>
      </c>
      <c r="C50" s="2"/>
      <c r="D50" s="25" t="s">
        <v>6</v>
      </c>
      <c r="E50" s="38"/>
      <c r="F50" s="2" t="s">
        <v>41</v>
      </c>
      <c r="G50" s="2" t="s">
        <v>70</v>
      </c>
      <c r="H50">
        <v>1</v>
      </c>
    </row>
    <row r="51" spans="1:8" x14ac:dyDescent="0.25">
      <c r="A51" s="2">
        <v>48</v>
      </c>
      <c r="B51" s="2" t="s">
        <v>1137</v>
      </c>
      <c r="C51" s="2"/>
      <c r="D51" s="2" t="s">
        <v>4</v>
      </c>
      <c r="E51" s="38"/>
      <c r="F51" s="2" t="s">
        <v>41</v>
      </c>
      <c r="G51" s="2" t="s">
        <v>70</v>
      </c>
      <c r="H51">
        <v>1</v>
      </c>
    </row>
    <row r="52" spans="1:8" x14ac:dyDescent="0.25">
      <c r="A52" s="2">
        <v>49</v>
      </c>
      <c r="B52" s="2" t="s">
        <v>1136</v>
      </c>
      <c r="C52" s="2"/>
      <c r="D52" s="2" t="s">
        <v>15</v>
      </c>
      <c r="E52" s="38"/>
      <c r="F52" s="2" t="s">
        <v>41</v>
      </c>
      <c r="G52" s="2" t="s">
        <v>858</v>
      </c>
      <c r="H52">
        <v>1</v>
      </c>
    </row>
    <row r="53" spans="1:8" x14ac:dyDescent="0.25">
      <c r="A53" s="2">
        <v>50</v>
      </c>
      <c r="B53" s="2" t="s">
        <v>1087</v>
      </c>
      <c r="C53" s="2"/>
      <c r="D53" s="2" t="s">
        <v>6</v>
      </c>
      <c r="E53" s="38"/>
      <c r="F53" s="2" t="s">
        <v>41</v>
      </c>
      <c r="G53" s="2" t="s">
        <v>858</v>
      </c>
      <c r="H53">
        <v>1</v>
      </c>
    </row>
    <row r="54" spans="1:8" x14ac:dyDescent="0.25">
      <c r="A54" s="2">
        <v>51</v>
      </c>
      <c r="B54" s="2" t="s">
        <v>1072</v>
      </c>
      <c r="C54" s="2"/>
      <c r="D54" s="2"/>
      <c r="E54" s="38"/>
      <c r="F54" s="2" t="s">
        <v>41</v>
      </c>
      <c r="G54" s="2" t="s">
        <v>858</v>
      </c>
      <c r="H54">
        <v>1</v>
      </c>
    </row>
    <row r="55" spans="1:8" x14ac:dyDescent="0.25">
      <c r="A55" s="2">
        <v>52</v>
      </c>
      <c r="B55" s="2" t="s">
        <v>1138</v>
      </c>
      <c r="C55" s="2"/>
      <c r="D55" s="2" t="s">
        <v>7</v>
      </c>
      <c r="E55" s="38"/>
      <c r="F55" s="2" t="s">
        <v>41</v>
      </c>
      <c r="G55" s="2" t="s">
        <v>858</v>
      </c>
      <c r="H55">
        <v>1</v>
      </c>
    </row>
    <row r="56" spans="1:8" x14ac:dyDescent="0.25">
      <c r="A56" s="2">
        <v>53</v>
      </c>
      <c r="B56" s="2" t="s">
        <v>1139</v>
      </c>
      <c r="C56" s="2"/>
      <c r="D56" s="2" t="s">
        <v>6</v>
      </c>
      <c r="E56" s="38"/>
      <c r="F56" s="2" t="s">
        <v>41</v>
      </c>
      <c r="G56" s="2" t="s">
        <v>902</v>
      </c>
      <c r="H56">
        <v>1</v>
      </c>
    </row>
    <row r="57" spans="1:8" x14ac:dyDescent="0.25">
      <c r="A57" s="2">
        <v>54</v>
      </c>
      <c r="B57" s="2" t="s">
        <v>1140</v>
      </c>
      <c r="C57" s="2"/>
      <c r="D57" s="2" t="s">
        <v>9</v>
      </c>
      <c r="E57" s="38"/>
      <c r="F57" s="2" t="s">
        <v>41</v>
      </c>
      <c r="G57" s="2" t="s">
        <v>902</v>
      </c>
      <c r="H57">
        <v>1</v>
      </c>
    </row>
    <row r="58" spans="1:8" x14ac:dyDescent="0.25">
      <c r="A58" s="2">
        <v>55</v>
      </c>
      <c r="B58" s="2" t="s">
        <v>922</v>
      </c>
      <c r="C58" s="2"/>
      <c r="D58" s="2" t="s">
        <v>15</v>
      </c>
      <c r="E58" s="38"/>
      <c r="F58" s="2" t="s">
        <v>5</v>
      </c>
      <c r="G58" s="2" t="s">
        <v>68</v>
      </c>
      <c r="H58">
        <v>1</v>
      </c>
    </row>
    <row r="59" spans="1:8" x14ac:dyDescent="0.25">
      <c r="A59" s="2">
        <v>56</v>
      </c>
      <c r="B59" s="2" t="s">
        <v>1132</v>
      </c>
      <c r="C59" s="2"/>
      <c r="D59" s="2" t="s">
        <v>15</v>
      </c>
      <c r="E59" s="38"/>
      <c r="F59" s="2" t="s">
        <v>5</v>
      </c>
      <c r="G59" s="2" t="s">
        <v>68</v>
      </c>
      <c r="H59">
        <v>1</v>
      </c>
    </row>
    <row r="60" spans="1:8" x14ac:dyDescent="0.25">
      <c r="A60" s="2">
        <v>57</v>
      </c>
      <c r="B60" s="2" t="s">
        <v>845</v>
      </c>
      <c r="C60" s="2"/>
      <c r="D60" s="2" t="s">
        <v>7</v>
      </c>
      <c r="E60" s="38"/>
      <c r="F60" s="2" t="s">
        <v>5</v>
      </c>
      <c r="G60" s="2" t="s">
        <v>68</v>
      </c>
      <c r="H60">
        <v>1</v>
      </c>
    </row>
    <row r="61" spans="1:8" x14ac:dyDescent="0.25">
      <c r="A61" s="2">
        <v>58</v>
      </c>
      <c r="B61" s="2" t="s">
        <v>1133</v>
      </c>
      <c r="C61" s="2"/>
      <c r="D61" s="2" t="s">
        <v>7</v>
      </c>
      <c r="E61" s="38"/>
      <c r="F61" s="2" t="s">
        <v>5</v>
      </c>
      <c r="G61" s="2" t="s">
        <v>68</v>
      </c>
      <c r="H61">
        <v>1</v>
      </c>
    </row>
    <row r="62" spans="1:8" x14ac:dyDescent="0.25">
      <c r="A62" s="2">
        <v>59</v>
      </c>
      <c r="B62" s="2" t="s">
        <v>922</v>
      </c>
      <c r="C62" s="2"/>
      <c r="D62" s="2" t="s">
        <v>15</v>
      </c>
      <c r="E62" s="38"/>
      <c r="F62" s="2" t="s">
        <v>5</v>
      </c>
      <c r="G62" s="2" t="s">
        <v>69</v>
      </c>
      <c r="H62">
        <v>1</v>
      </c>
    </row>
    <row r="63" spans="1:8" x14ac:dyDescent="0.25">
      <c r="A63" s="2">
        <v>60</v>
      </c>
      <c r="B63" s="40" t="s">
        <v>1098</v>
      </c>
      <c r="C63" s="2"/>
      <c r="D63" s="2" t="s">
        <v>7</v>
      </c>
      <c r="E63" s="38"/>
      <c r="F63" s="2" t="s">
        <v>5</v>
      </c>
      <c r="G63" s="2" t="s">
        <v>69</v>
      </c>
      <c r="H63">
        <v>1</v>
      </c>
    </row>
    <row r="64" spans="1:8" x14ac:dyDescent="0.25">
      <c r="A64" s="2">
        <v>61</v>
      </c>
      <c r="B64" s="2" t="s">
        <v>383</v>
      </c>
      <c r="C64" s="2"/>
      <c r="D64" s="2" t="s">
        <v>6</v>
      </c>
      <c r="E64" s="38"/>
      <c r="F64" s="2" t="s">
        <v>5</v>
      </c>
      <c r="G64" s="2" t="s">
        <v>69</v>
      </c>
      <c r="H64">
        <v>1</v>
      </c>
    </row>
    <row r="65" spans="1:8" x14ac:dyDescent="0.25">
      <c r="A65" s="2">
        <v>62</v>
      </c>
      <c r="B65" s="2" t="s">
        <v>1134</v>
      </c>
      <c r="C65" s="2"/>
      <c r="D65" s="2"/>
      <c r="E65" s="38"/>
      <c r="F65" s="2" t="s">
        <v>5</v>
      </c>
      <c r="G65" s="2" t="s">
        <v>69</v>
      </c>
      <c r="H65">
        <v>1</v>
      </c>
    </row>
    <row r="66" spans="1:8" x14ac:dyDescent="0.25">
      <c r="A66" s="2">
        <v>63</v>
      </c>
      <c r="B66" s="2" t="s">
        <v>1135</v>
      </c>
      <c r="C66" s="2"/>
      <c r="D66" s="2" t="s">
        <v>7</v>
      </c>
      <c r="E66" s="38"/>
      <c r="F66" s="2" t="s">
        <v>5</v>
      </c>
      <c r="G66" s="2" t="s">
        <v>70</v>
      </c>
      <c r="H66">
        <v>1</v>
      </c>
    </row>
    <row r="67" spans="1:8" x14ac:dyDescent="0.25">
      <c r="A67" s="2">
        <v>64</v>
      </c>
      <c r="B67" s="2" t="s">
        <v>1136</v>
      </c>
      <c r="C67" s="2"/>
      <c r="D67" s="2" t="s">
        <v>15</v>
      </c>
      <c r="E67" s="38"/>
      <c r="F67" s="2" t="s">
        <v>5</v>
      </c>
      <c r="G67" s="2" t="s">
        <v>70</v>
      </c>
      <c r="H67">
        <v>1</v>
      </c>
    </row>
    <row r="68" spans="1:8" x14ac:dyDescent="0.25">
      <c r="A68" s="2">
        <v>65</v>
      </c>
      <c r="B68" s="2" t="s">
        <v>1087</v>
      </c>
      <c r="C68" s="2"/>
      <c r="D68" s="2" t="s">
        <v>6</v>
      </c>
      <c r="E68" s="38"/>
      <c r="F68" s="2" t="s">
        <v>5</v>
      </c>
      <c r="G68" s="2" t="s">
        <v>70</v>
      </c>
      <c r="H68">
        <v>1</v>
      </c>
    </row>
    <row r="69" spans="1:8" x14ac:dyDescent="0.25">
      <c r="A69" s="2">
        <v>66</v>
      </c>
      <c r="B69" s="2" t="s">
        <v>1137</v>
      </c>
      <c r="C69" s="2"/>
      <c r="D69" s="2" t="s">
        <v>4</v>
      </c>
      <c r="E69" s="38"/>
      <c r="F69" s="2" t="s">
        <v>5</v>
      </c>
      <c r="G69" s="2" t="s">
        <v>70</v>
      </c>
      <c r="H69">
        <v>1</v>
      </c>
    </row>
    <row r="70" spans="1:8" x14ac:dyDescent="0.25">
      <c r="A70" s="2">
        <v>67</v>
      </c>
      <c r="B70" s="2" t="s">
        <v>1136</v>
      </c>
      <c r="C70" s="2"/>
      <c r="D70" s="2" t="s">
        <v>15</v>
      </c>
      <c r="E70" s="38"/>
      <c r="F70" s="2" t="s">
        <v>5</v>
      </c>
      <c r="G70" s="2" t="s">
        <v>858</v>
      </c>
      <c r="H70">
        <v>1</v>
      </c>
    </row>
    <row r="71" spans="1:8" x14ac:dyDescent="0.25">
      <c r="A71" s="2">
        <v>68</v>
      </c>
      <c r="B71" s="2" t="s">
        <v>1087</v>
      </c>
      <c r="C71" s="2"/>
      <c r="D71" s="2" t="s">
        <v>6</v>
      </c>
      <c r="E71" s="38"/>
      <c r="F71" s="2" t="s">
        <v>5</v>
      </c>
      <c r="G71" s="2" t="s">
        <v>858</v>
      </c>
      <c r="H71">
        <v>1</v>
      </c>
    </row>
    <row r="72" spans="1:8" x14ac:dyDescent="0.25">
      <c r="A72" s="2">
        <v>69</v>
      </c>
      <c r="B72" s="2" t="s">
        <v>1072</v>
      </c>
      <c r="C72" s="2"/>
      <c r="D72" s="2"/>
      <c r="E72" s="38"/>
      <c r="F72" s="2" t="s">
        <v>5</v>
      </c>
      <c r="G72" s="2" t="s">
        <v>858</v>
      </c>
      <c r="H72">
        <v>1</v>
      </c>
    </row>
    <row r="73" spans="1:8" x14ac:dyDescent="0.25">
      <c r="A73" s="2">
        <v>70</v>
      </c>
      <c r="B73" s="2" t="s">
        <v>1138</v>
      </c>
      <c r="C73" s="2"/>
      <c r="D73" s="2" t="s">
        <v>7</v>
      </c>
      <c r="E73" s="38"/>
      <c r="F73" s="2" t="s">
        <v>5</v>
      </c>
      <c r="G73" s="2" t="s">
        <v>858</v>
      </c>
      <c r="H73">
        <v>1</v>
      </c>
    </row>
    <row r="74" spans="1:8" x14ac:dyDescent="0.25">
      <c r="A74" s="2">
        <v>71</v>
      </c>
      <c r="B74" s="2" t="s">
        <v>1139</v>
      </c>
      <c r="C74" s="2"/>
      <c r="D74" s="2" t="s">
        <v>6</v>
      </c>
      <c r="E74" s="38"/>
      <c r="F74" s="2" t="s">
        <v>5</v>
      </c>
      <c r="G74" s="2" t="s">
        <v>902</v>
      </c>
      <c r="H74">
        <v>1</v>
      </c>
    </row>
    <row r="75" spans="1:8" x14ac:dyDescent="0.25">
      <c r="A75" s="2">
        <v>72</v>
      </c>
      <c r="B75" s="2" t="s">
        <v>1140</v>
      </c>
      <c r="C75" s="2"/>
      <c r="D75" s="2" t="s">
        <v>9</v>
      </c>
      <c r="E75" s="38"/>
      <c r="F75" s="2" t="s">
        <v>5</v>
      </c>
      <c r="G75" s="2" t="s">
        <v>902</v>
      </c>
      <c r="H75">
        <v>1</v>
      </c>
    </row>
    <row r="76" spans="1:8" x14ac:dyDescent="0.25">
      <c r="A76" s="2">
        <v>73</v>
      </c>
      <c r="B76" s="2" t="s">
        <v>922</v>
      </c>
      <c r="C76" s="2"/>
      <c r="D76" s="2" t="s">
        <v>15</v>
      </c>
      <c r="E76" s="38"/>
      <c r="F76" s="2" t="s">
        <v>13</v>
      </c>
      <c r="G76" s="2" t="s">
        <v>68</v>
      </c>
      <c r="H76">
        <v>1</v>
      </c>
    </row>
    <row r="77" spans="1:8" x14ac:dyDescent="0.25">
      <c r="A77" s="2">
        <v>74</v>
      </c>
      <c r="B77" s="2" t="s">
        <v>1132</v>
      </c>
      <c r="C77" s="2"/>
      <c r="D77" s="2" t="s">
        <v>15</v>
      </c>
      <c r="E77" s="38"/>
      <c r="F77" s="2" t="s">
        <v>13</v>
      </c>
      <c r="G77" s="2" t="s">
        <v>68</v>
      </c>
      <c r="H77">
        <v>1</v>
      </c>
    </row>
    <row r="78" spans="1:8" x14ac:dyDescent="0.25">
      <c r="A78" s="2">
        <v>75</v>
      </c>
      <c r="B78" s="2" t="s">
        <v>845</v>
      </c>
      <c r="C78" s="2"/>
      <c r="D78" s="2" t="s">
        <v>7</v>
      </c>
      <c r="E78" s="38"/>
      <c r="F78" s="2" t="s">
        <v>13</v>
      </c>
      <c r="G78" s="2" t="s">
        <v>68</v>
      </c>
      <c r="H78">
        <v>1</v>
      </c>
    </row>
    <row r="79" spans="1:8" x14ac:dyDescent="0.25">
      <c r="A79" s="2">
        <v>76</v>
      </c>
      <c r="B79" s="2" t="s">
        <v>1133</v>
      </c>
      <c r="C79" s="2"/>
      <c r="D79" s="2" t="s">
        <v>7</v>
      </c>
      <c r="E79" s="38"/>
      <c r="F79" s="2" t="s">
        <v>13</v>
      </c>
      <c r="G79" s="2" t="s">
        <v>68</v>
      </c>
      <c r="H79">
        <v>1</v>
      </c>
    </row>
    <row r="80" spans="1:8" x14ac:dyDescent="0.25">
      <c r="A80" s="2">
        <v>77</v>
      </c>
      <c r="B80" s="2" t="s">
        <v>922</v>
      </c>
      <c r="C80" s="2"/>
      <c r="D80" s="2" t="s">
        <v>15</v>
      </c>
      <c r="E80" s="38"/>
      <c r="F80" s="2" t="s">
        <v>13</v>
      </c>
      <c r="G80" s="2" t="s">
        <v>69</v>
      </c>
      <c r="H80">
        <v>1</v>
      </c>
    </row>
    <row r="81" spans="1:8" x14ac:dyDescent="0.25">
      <c r="A81" s="2">
        <v>78</v>
      </c>
      <c r="B81" s="2" t="s">
        <v>1098</v>
      </c>
      <c r="C81" s="2"/>
      <c r="D81" s="2" t="s">
        <v>7</v>
      </c>
      <c r="E81" s="38"/>
      <c r="F81" s="2" t="s">
        <v>13</v>
      </c>
      <c r="G81" s="2" t="s">
        <v>69</v>
      </c>
      <c r="H81">
        <v>1</v>
      </c>
    </row>
    <row r="82" spans="1:8" x14ac:dyDescent="0.25">
      <c r="A82" s="2">
        <v>79</v>
      </c>
      <c r="B82" s="2" t="s">
        <v>383</v>
      </c>
      <c r="C82" s="2"/>
      <c r="D82" s="2" t="s">
        <v>6</v>
      </c>
      <c r="E82" s="38"/>
      <c r="F82" s="2" t="s">
        <v>13</v>
      </c>
      <c r="G82" s="2" t="s">
        <v>69</v>
      </c>
      <c r="H82">
        <v>1</v>
      </c>
    </row>
    <row r="83" spans="1:8" x14ac:dyDescent="0.25">
      <c r="A83" s="2">
        <v>80</v>
      </c>
      <c r="B83" s="2" t="s">
        <v>1134</v>
      </c>
      <c r="C83" s="2"/>
      <c r="D83" s="2"/>
      <c r="E83" s="38"/>
      <c r="F83" s="2" t="s">
        <v>13</v>
      </c>
      <c r="G83" s="2" t="s">
        <v>69</v>
      </c>
      <c r="H83">
        <v>1</v>
      </c>
    </row>
    <row r="84" spans="1:8" x14ac:dyDescent="0.25">
      <c r="A84" s="2">
        <v>81</v>
      </c>
      <c r="B84" s="2" t="s">
        <v>1135</v>
      </c>
      <c r="C84" s="2"/>
      <c r="D84" s="2" t="s">
        <v>7</v>
      </c>
      <c r="E84" s="38"/>
      <c r="F84" s="2" t="s">
        <v>13</v>
      </c>
      <c r="G84" s="2" t="s">
        <v>70</v>
      </c>
      <c r="H84">
        <v>1</v>
      </c>
    </row>
    <row r="85" spans="1:8" x14ac:dyDescent="0.25">
      <c r="A85" s="2">
        <v>82</v>
      </c>
      <c r="B85" s="2" t="s">
        <v>1136</v>
      </c>
      <c r="C85" s="2"/>
      <c r="D85" s="2" t="s">
        <v>15</v>
      </c>
      <c r="E85" s="38"/>
      <c r="F85" s="2" t="s">
        <v>13</v>
      </c>
      <c r="G85" s="2" t="s">
        <v>70</v>
      </c>
      <c r="H85">
        <v>1</v>
      </c>
    </row>
    <row r="86" spans="1:8" x14ac:dyDescent="0.25">
      <c r="A86" s="2">
        <v>83</v>
      </c>
      <c r="B86" s="2" t="s">
        <v>1087</v>
      </c>
      <c r="C86" s="2"/>
      <c r="D86" s="2" t="s">
        <v>6</v>
      </c>
      <c r="E86" s="38"/>
      <c r="F86" s="2" t="s">
        <v>13</v>
      </c>
      <c r="G86" s="2" t="s">
        <v>70</v>
      </c>
      <c r="H86">
        <v>1</v>
      </c>
    </row>
    <row r="87" spans="1:8" x14ac:dyDescent="0.25">
      <c r="A87" s="2">
        <v>84</v>
      </c>
      <c r="B87" s="2" t="s">
        <v>1137</v>
      </c>
      <c r="C87" s="2"/>
      <c r="D87" s="2" t="s">
        <v>4</v>
      </c>
      <c r="E87" s="38"/>
      <c r="F87" s="2" t="s">
        <v>13</v>
      </c>
      <c r="G87" s="2" t="s">
        <v>70</v>
      </c>
      <c r="H87">
        <v>1</v>
      </c>
    </row>
    <row r="88" spans="1:8" x14ac:dyDescent="0.25">
      <c r="A88" s="2">
        <v>85</v>
      </c>
      <c r="B88" s="2" t="s">
        <v>1136</v>
      </c>
      <c r="C88" s="2"/>
      <c r="D88" s="2" t="s">
        <v>15</v>
      </c>
      <c r="E88" s="38"/>
      <c r="F88" s="2" t="s">
        <v>13</v>
      </c>
      <c r="G88" s="2" t="s">
        <v>858</v>
      </c>
      <c r="H88">
        <v>1</v>
      </c>
    </row>
    <row r="89" spans="1:8" x14ac:dyDescent="0.25">
      <c r="A89" s="2">
        <v>86</v>
      </c>
      <c r="B89" s="2" t="s">
        <v>1087</v>
      </c>
      <c r="C89" s="2"/>
      <c r="D89" s="2" t="s">
        <v>6</v>
      </c>
      <c r="E89" s="38"/>
      <c r="F89" s="2" t="s">
        <v>13</v>
      </c>
      <c r="G89" s="2" t="s">
        <v>858</v>
      </c>
      <c r="H89">
        <v>1</v>
      </c>
    </row>
    <row r="90" spans="1:8" x14ac:dyDescent="0.25">
      <c r="A90" s="2">
        <v>87</v>
      </c>
      <c r="B90" s="2" t="s">
        <v>1072</v>
      </c>
      <c r="C90" s="2"/>
      <c r="D90" s="2"/>
      <c r="E90" s="38"/>
      <c r="F90" s="2" t="s">
        <v>13</v>
      </c>
      <c r="G90" s="2" t="s">
        <v>858</v>
      </c>
      <c r="H90">
        <v>1</v>
      </c>
    </row>
    <row r="91" spans="1:8" x14ac:dyDescent="0.25">
      <c r="A91" s="2">
        <v>88</v>
      </c>
      <c r="B91" s="2" t="s">
        <v>1138</v>
      </c>
      <c r="C91" s="2"/>
      <c r="D91" s="2" t="s">
        <v>7</v>
      </c>
      <c r="E91" s="38"/>
      <c r="F91" s="2" t="s">
        <v>13</v>
      </c>
      <c r="G91" s="2" t="s">
        <v>858</v>
      </c>
      <c r="H91">
        <v>1</v>
      </c>
    </row>
    <row r="92" spans="1:8" x14ac:dyDescent="0.25">
      <c r="A92" s="2"/>
      <c r="B92" s="2" t="s">
        <v>1139</v>
      </c>
      <c r="C92" s="2"/>
      <c r="D92" s="2" t="s">
        <v>6</v>
      </c>
      <c r="E92" s="2"/>
      <c r="F92" s="2" t="s">
        <v>13</v>
      </c>
      <c r="G92" s="2" t="s">
        <v>902</v>
      </c>
      <c r="H92">
        <v>1</v>
      </c>
    </row>
    <row r="93" spans="1:8" x14ac:dyDescent="0.25">
      <c r="A93" s="2"/>
      <c r="B93" s="2" t="s">
        <v>1140</v>
      </c>
      <c r="C93" s="2"/>
      <c r="D93" s="2" t="s">
        <v>9</v>
      </c>
      <c r="E93" s="2"/>
      <c r="F93" s="2" t="s">
        <v>13</v>
      </c>
      <c r="G93" s="2" t="s">
        <v>902</v>
      </c>
      <c r="H93">
        <v>1</v>
      </c>
    </row>
    <row r="94" spans="1:8" x14ac:dyDescent="0.25">
      <c r="H94">
        <v>1</v>
      </c>
    </row>
    <row r="95" spans="1:8" x14ac:dyDescent="0.25">
      <c r="H95">
        <v>1</v>
      </c>
    </row>
    <row r="96" spans="1:8" x14ac:dyDescent="0.25">
      <c r="H96">
        <v>1</v>
      </c>
    </row>
    <row r="97" spans="8:8" x14ac:dyDescent="0.25">
      <c r="H97">
        <v>1</v>
      </c>
    </row>
    <row r="98" spans="8:8" x14ac:dyDescent="0.25">
      <c r="H98">
        <v>1</v>
      </c>
    </row>
    <row r="99" spans="8:8" x14ac:dyDescent="0.25">
      <c r="H99">
        <v>1</v>
      </c>
    </row>
    <row r="100" spans="8:8" x14ac:dyDescent="0.25">
      <c r="H100">
        <v>1</v>
      </c>
    </row>
    <row r="101" spans="8:8" x14ac:dyDescent="0.25">
      <c r="H101">
        <v>1</v>
      </c>
    </row>
    <row r="102" spans="8:8" x14ac:dyDescent="0.25">
      <c r="H102">
        <v>1</v>
      </c>
    </row>
    <row r="103" spans="8:8" x14ac:dyDescent="0.25">
      <c r="H103">
        <v>1</v>
      </c>
    </row>
    <row r="104" spans="8:8" x14ac:dyDescent="0.25">
      <c r="H104">
        <v>1</v>
      </c>
    </row>
    <row r="105" spans="8:8" x14ac:dyDescent="0.25">
      <c r="H105">
        <v>1</v>
      </c>
    </row>
    <row r="106" spans="8:8" x14ac:dyDescent="0.25">
      <c r="H106">
        <v>1</v>
      </c>
    </row>
    <row r="107" spans="8:8" x14ac:dyDescent="0.25">
      <c r="H107">
        <v>1</v>
      </c>
    </row>
    <row r="108" spans="8:8" x14ac:dyDescent="0.25">
      <c r="H108">
        <v>1</v>
      </c>
    </row>
    <row r="109" spans="8:8" x14ac:dyDescent="0.25">
      <c r="H109">
        <v>1</v>
      </c>
    </row>
    <row r="110" spans="8:8" x14ac:dyDescent="0.25">
      <c r="H110">
        <v>1</v>
      </c>
    </row>
    <row r="111" spans="8:8" x14ac:dyDescent="0.25">
      <c r="H111">
        <v>1</v>
      </c>
    </row>
    <row r="112" spans="8:8" x14ac:dyDescent="0.25">
      <c r="H112">
        <v>1</v>
      </c>
    </row>
    <row r="113" spans="8:8" x14ac:dyDescent="0.25">
      <c r="H113">
        <v>1</v>
      </c>
    </row>
    <row r="114" spans="8:8" x14ac:dyDescent="0.25">
      <c r="H114">
        <v>1</v>
      </c>
    </row>
    <row r="115" spans="8:8" x14ac:dyDescent="0.25">
      <c r="H115">
        <v>1</v>
      </c>
    </row>
    <row r="116" spans="8:8" x14ac:dyDescent="0.25">
      <c r="H116">
        <v>1</v>
      </c>
    </row>
    <row r="117" spans="8:8" x14ac:dyDescent="0.25">
      <c r="H117">
        <v>1</v>
      </c>
    </row>
    <row r="118" spans="8:8" x14ac:dyDescent="0.25">
      <c r="H118">
        <v>1</v>
      </c>
    </row>
  </sheetData>
  <autoFilter ref="A3:H91" xr:uid="{00000000-0009-0000-0000-000002000000}"/>
  <mergeCells count="1">
    <mergeCell ref="B1: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4" r:id="rId4" name="Button 4">
              <controlPr defaultSize="0" print="0" autoFill="0" autoPict="0" macro="[0]!GENERA_HORARIO">
                <anchor moveWithCells="1" sizeWithCells="1">
                  <from>
                    <xdr:col>4</xdr:col>
                    <xdr:colOff>47625</xdr:colOff>
                    <xdr:row>0</xdr:row>
                    <xdr:rowOff>47625</xdr:rowOff>
                  </from>
                  <to>
                    <xdr:col>4</xdr:col>
                    <xdr:colOff>1209675</xdr:colOff>
                    <xdr:row>1</xdr:row>
                    <xdr:rowOff>133350</xdr:rowOff>
                  </to>
                </anchor>
              </controlPr>
            </control>
          </mc:Choice>
        </mc:AlternateContent>
        <mc:AlternateContent xmlns:mc="http://schemas.openxmlformats.org/markup-compatibility/2006">
          <mc:Choice Requires="x14">
            <control shapeId="10245" r:id="rId5" name="Button 5">
              <controlPr defaultSize="0" print="0" autoFill="0" autoPict="0" macro="[0]!VOLVER_MENU_CIENCIAS">
                <anchor moveWithCells="1" sizeWithCells="1">
                  <from>
                    <xdr:col>5</xdr:col>
                    <xdr:colOff>0</xdr:colOff>
                    <xdr:row>0</xdr:row>
                    <xdr:rowOff>47625</xdr:rowOff>
                  </from>
                  <to>
                    <xdr:col>6</xdr:col>
                    <xdr:colOff>495300</xdr:colOff>
                    <xdr:row>1</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41043-AF67-41E4-8F7A-33C2928813FD}">
  <sheetPr codeName="Hoja49">
    <tabColor theme="1"/>
  </sheetPr>
  <dimension ref="A1:BA279"/>
  <sheetViews>
    <sheetView zoomScaleNormal="100" workbookViewId="0">
      <pane xSplit="3" topLeftCell="AT1" activePane="topRight" state="frozenSplit"/>
      <selection pane="topRight" activeCell="AX165" sqref="AX165"/>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 min="50" max="50" width="15.5703125" customWidth="1"/>
    <col min="51" max="51" width="16.5703125" customWidth="1"/>
    <col min="52" max="52" width="12.42578125" customWidth="1"/>
    <col min="53" max="53" width="38.140625" customWidth="1"/>
  </cols>
  <sheetData>
    <row r="1" spans="1:53" ht="16.5" thickBot="1" x14ac:dyDescent="0.3">
      <c r="A1" s="391"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53"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c r="AY2" s="61" t="s">
        <v>1152</v>
      </c>
      <c r="AZ2" s="61"/>
      <c r="BA2" s="61" t="s">
        <v>1152</v>
      </c>
    </row>
    <row r="3" spans="1:53"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53" x14ac:dyDescent="0.25">
      <c r="A4" s="204">
        <v>1</v>
      </c>
      <c r="B4" s="46" t="s">
        <v>1041</v>
      </c>
      <c r="C4" s="2" t="s">
        <v>7</v>
      </c>
      <c r="D4" s="2"/>
      <c r="E4" s="63" t="s">
        <v>343</v>
      </c>
      <c r="F4" s="60"/>
      <c r="G4" s="63"/>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c r="AY4" t="s">
        <v>93</v>
      </c>
      <c r="BA4" t="s">
        <v>560</v>
      </c>
    </row>
    <row r="5" spans="1:53" x14ac:dyDescent="0.25">
      <c r="A5" s="204">
        <v>2</v>
      </c>
      <c r="B5" s="46" t="s">
        <v>1042</v>
      </c>
      <c r="C5" s="2" t="s">
        <v>6</v>
      </c>
      <c r="D5" s="2"/>
      <c r="E5" s="63"/>
      <c r="F5" s="63"/>
      <c r="G5" s="63"/>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c r="AY5" t="s">
        <v>94</v>
      </c>
      <c r="BA5" t="s">
        <v>561</v>
      </c>
    </row>
    <row r="6" spans="1:53" x14ac:dyDescent="0.25">
      <c r="A6" s="204">
        <v>3</v>
      </c>
      <c r="B6" s="46" t="s">
        <v>1096</v>
      </c>
      <c r="C6" s="2" t="s">
        <v>9</v>
      </c>
      <c r="D6" s="2"/>
      <c r="E6" s="59"/>
      <c r="F6" s="78"/>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c r="AY6" t="s">
        <v>95</v>
      </c>
      <c r="BA6" t="s">
        <v>562</v>
      </c>
    </row>
    <row r="7" spans="1:53" x14ac:dyDescent="0.25">
      <c r="A7" s="204">
        <v>4</v>
      </c>
      <c r="B7" s="46" t="s">
        <v>1043</v>
      </c>
      <c r="C7" s="2" t="s">
        <v>4</v>
      </c>
      <c r="D7" s="2"/>
      <c r="E7" s="63"/>
      <c r="F7" s="247"/>
      <c r="G7" s="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c r="AY7" t="s">
        <v>96</v>
      </c>
      <c r="BA7" t="s">
        <v>563</v>
      </c>
    </row>
    <row r="8" spans="1:53" x14ac:dyDescent="0.25">
      <c r="A8" s="204">
        <v>5</v>
      </c>
      <c r="B8" s="46" t="s">
        <v>1082</v>
      </c>
      <c r="C8" s="2" t="s">
        <v>15</v>
      </c>
      <c r="D8" s="2"/>
      <c r="E8" s="63" t="s">
        <v>343</v>
      </c>
      <c r="F8" s="247"/>
      <c r="G8" s="6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c r="AY8" t="s">
        <v>97</v>
      </c>
      <c r="BA8" t="s">
        <v>564</v>
      </c>
    </row>
    <row r="9" spans="1:53" x14ac:dyDescent="0.25">
      <c r="A9" s="204">
        <v>6</v>
      </c>
      <c r="B9" s="46" t="s">
        <v>1095</v>
      </c>
      <c r="C9" s="2" t="s">
        <v>9</v>
      </c>
      <c r="D9" s="2"/>
      <c r="E9" s="59"/>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c r="AY9" t="s">
        <v>98</v>
      </c>
      <c r="BA9" t="s">
        <v>565</v>
      </c>
    </row>
    <row r="10" spans="1:53" x14ac:dyDescent="0.25">
      <c r="A10" s="204">
        <v>7</v>
      </c>
      <c r="B10" s="46" t="s">
        <v>1045</v>
      </c>
      <c r="C10" s="2" t="s">
        <v>14</v>
      </c>
      <c r="D10" s="2"/>
      <c r="E10" s="63" t="s">
        <v>343</v>
      </c>
      <c r="F10" s="247"/>
      <c r="G10" s="6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c r="AY10" t="s">
        <v>99</v>
      </c>
      <c r="BA10" t="s">
        <v>566</v>
      </c>
    </row>
    <row r="11" spans="1:53" x14ac:dyDescent="0.25">
      <c r="A11" s="204">
        <v>8</v>
      </c>
      <c r="B11" s="46" t="s">
        <v>1046</v>
      </c>
      <c r="C11" s="2" t="s">
        <v>6</v>
      </c>
      <c r="D11" s="2"/>
      <c r="E11" s="63"/>
      <c r="F11" s="247"/>
      <c r="G11" s="6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c r="AY11" t="s">
        <v>100</v>
      </c>
      <c r="BA11" t="s">
        <v>567</v>
      </c>
    </row>
    <row r="12" spans="1:53" x14ac:dyDescent="0.25">
      <c r="A12" s="204">
        <v>9</v>
      </c>
      <c r="B12" s="46" t="s">
        <v>1047</v>
      </c>
      <c r="C12" s="2" t="s">
        <v>6</v>
      </c>
      <c r="D12" s="42"/>
      <c r="E12" s="63"/>
      <c r="F12" s="247"/>
      <c r="G12" s="63"/>
      <c r="H12" s="3"/>
      <c r="I12" s="3"/>
      <c r="J12" s="3"/>
      <c r="K12" s="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286"/>
      <c r="AY12" t="s">
        <v>101</v>
      </c>
      <c r="BA12" t="s">
        <v>568</v>
      </c>
    </row>
    <row r="13" spans="1:53" x14ac:dyDescent="0.25">
      <c r="A13" s="204">
        <v>10</v>
      </c>
      <c r="B13" s="46" t="s">
        <v>1083</v>
      </c>
      <c r="C13" s="2" t="s">
        <v>15</v>
      </c>
      <c r="D13" s="2"/>
      <c r="E13" s="63" t="s">
        <v>343</v>
      </c>
      <c r="F13" s="247" t="s">
        <v>343</v>
      </c>
      <c r="G13" s="6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c r="BA13" t="s">
        <v>569</v>
      </c>
    </row>
    <row r="14" spans="1:53" x14ac:dyDescent="0.25">
      <c r="A14" s="204">
        <v>11</v>
      </c>
      <c r="B14" s="46" t="s">
        <v>1048</v>
      </c>
      <c r="C14" s="2" t="s">
        <v>9</v>
      </c>
      <c r="D14" s="2"/>
      <c r="E14" s="63"/>
      <c r="F14" s="247"/>
      <c r="G14" s="6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c r="BA14" t="s">
        <v>570</v>
      </c>
    </row>
    <row r="15" spans="1:53" x14ac:dyDescent="0.25">
      <c r="A15" s="204">
        <v>12</v>
      </c>
      <c r="B15" s="46" t="s">
        <v>1049</v>
      </c>
      <c r="C15" s="2" t="s">
        <v>4</v>
      </c>
      <c r="D15" s="2"/>
      <c r="E15" s="60" t="s">
        <v>1101</v>
      </c>
      <c r="F15" s="63"/>
      <c r="G15" s="63"/>
      <c r="H15" s="6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c r="BA15" t="s">
        <v>571</v>
      </c>
    </row>
    <row r="16" spans="1:53" x14ac:dyDescent="0.25">
      <c r="A16" s="204">
        <v>13</v>
      </c>
      <c r="B16" s="46" t="s">
        <v>1050</v>
      </c>
      <c r="C16" s="2" t="s">
        <v>6</v>
      </c>
      <c r="D16" s="2"/>
      <c r="E16" s="63" t="s">
        <v>343</v>
      </c>
      <c r="F16" s="247"/>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c r="BA16" t="s">
        <v>572</v>
      </c>
    </row>
    <row r="17" spans="1:53" x14ac:dyDescent="0.25">
      <c r="A17" s="204">
        <v>14</v>
      </c>
      <c r="B17" s="46" t="s">
        <v>1080</v>
      </c>
      <c r="C17" s="2" t="s">
        <v>15</v>
      </c>
      <c r="D17" s="2"/>
      <c r="E17" s="63" t="s">
        <v>343</v>
      </c>
      <c r="F17" s="247"/>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c r="BA17" t="s">
        <v>573</v>
      </c>
    </row>
    <row r="18" spans="1:53" x14ac:dyDescent="0.25">
      <c r="A18" s="204">
        <v>15</v>
      </c>
      <c r="B18" s="46" t="s">
        <v>1084</v>
      </c>
      <c r="C18" s="2" t="s">
        <v>6</v>
      </c>
      <c r="D18" s="2"/>
      <c r="E18" s="63" t="s">
        <v>343</v>
      </c>
      <c r="F18" s="247"/>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c r="BA18" t="s">
        <v>574</v>
      </c>
    </row>
    <row r="19" spans="1:53" x14ac:dyDescent="0.25">
      <c r="A19" s="204">
        <v>16</v>
      </c>
      <c r="B19" s="46" t="s">
        <v>1071</v>
      </c>
      <c r="C19" s="2" t="s">
        <v>7</v>
      </c>
      <c r="D19" s="2"/>
      <c r="E19" s="63"/>
      <c r="F19" s="247"/>
      <c r="G19" s="63"/>
      <c r="H19" s="6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c r="BA19" t="s">
        <v>575</v>
      </c>
    </row>
    <row r="20" spans="1:53" x14ac:dyDescent="0.25">
      <c r="A20" s="204">
        <v>17</v>
      </c>
      <c r="B20" s="46" t="s">
        <v>1051</v>
      </c>
      <c r="C20" s="2" t="s">
        <v>7</v>
      </c>
      <c r="D20" s="2"/>
      <c r="E20" s="63" t="s">
        <v>343</v>
      </c>
      <c r="F20" s="247"/>
      <c r="G20" s="63"/>
      <c r="H20" s="60"/>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c r="BA20" t="s">
        <v>576</v>
      </c>
    </row>
    <row r="21" spans="1:53" x14ac:dyDescent="0.25">
      <c r="A21" s="204">
        <v>18</v>
      </c>
      <c r="B21" s="46" t="s">
        <v>1052</v>
      </c>
      <c r="C21" s="2" t="s">
        <v>9</v>
      </c>
      <c r="D21" s="2"/>
      <c r="E21" s="63"/>
      <c r="F21" s="247"/>
      <c r="G21" s="6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c r="BA21" t="s">
        <v>577</v>
      </c>
    </row>
    <row r="22" spans="1:53" x14ac:dyDescent="0.25">
      <c r="A22" s="204">
        <v>19</v>
      </c>
      <c r="B22" s="46" t="s">
        <v>1054</v>
      </c>
      <c r="C22" s="2" t="s">
        <v>15</v>
      </c>
      <c r="D22" s="2"/>
      <c r="E22" s="63"/>
      <c r="F22" s="247"/>
      <c r="G22" s="63"/>
      <c r="H22" s="60"/>
      <c r="I22" s="60"/>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c r="BA22" t="s">
        <v>578</v>
      </c>
    </row>
    <row r="23" spans="1:53" x14ac:dyDescent="0.25">
      <c r="A23" s="204">
        <v>20</v>
      </c>
      <c r="B23" s="46" t="s">
        <v>1089</v>
      </c>
      <c r="C23" s="2" t="s">
        <v>15</v>
      </c>
      <c r="D23" s="2"/>
      <c r="E23" s="60" t="s">
        <v>1116</v>
      </c>
      <c r="F23" s="241"/>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c r="BA23" t="s">
        <v>579</v>
      </c>
    </row>
    <row r="24" spans="1:53" x14ac:dyDescent="0.25">
      <c r="A24" s="204">
        <v>21</v>
      </c>
      <c r="B24" s="46" t="s">
        <v>1078</v>
      </c>
      <c r="C24" s="2" t="s">
        <v>15</v>
      </c>
      <c r="D24" s="2"/>
      <c r="E24" s="63" t="s">
        <v>343</v>
      </c>
      <c r="F24" s="247" t="s">
        <v>343</v>
      </c>
      <c r="G24" s="6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c r="BA24" t="s">
        <v>580</v>
      </c>
    </row>
    <row r="25" spans="1:53" x14ac:dyDescent="0.25">
      <c r="A25" s="204">
        <v>22</v>
      </c>
      <c r="B25" s="46" t="s">
        <v>1056</v>
      </c>
      <c r="C25" s="2" t="s">
        <v>7</v>
      </c>
      <c r="D25" s="2"/>
      <c r="E25" s="63" t="s">
        <v>343</v>
      </c>
      <c r="F25" s="247"/>
      <c r="G25" s="6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c r="BA25" t="s">
        <v>581</v>
      </c>
    </row>
    <row r="26" spans="1:53" x14ac:dyDescent="0.25">
      <c r="A26" s="204">
        <v>23</v>
      </c>
      <c r="B26" s="46" t="s">
        <v>1057</v>
      </c>
      <c r="C26" s="2" t="s">
        <v>9</v>
      </c>
      <c r="D26" s="2"/>
      <c r="E26" s="63"/>
      <c r="F26" s="247"/>
      <c r="G26" s="247"/>
      <c r="H26" s="6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c r="BA26" t="s">
        <v>582</v>
      </c>
    </row>
    <row r="27" spans="1:53" x14ac:dyDescent="0.25">
      <c r="A27" s="204">
        <v>24</v>
      </c>
      <c r="B27" s="46" t="s">
        <v>1088</v>
      </c>
      <c r="C27" s="2" t="s">
        <v>6</v>
      </c>
      <c r="D27" s="2"/>
      <c r="E27" s="63"/>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c r="BA27" t="s">
        <v>583</v>
      </c>
    </row>
    <row r="28" spans="1:53" x14ac:dyDescent="0.25">
      <c r="A28" s="204">
        <v>25</v>
      </c>
      <c r="B28" s="46" t="s">
        <v>1104</v>
      </c>
      <c r="C28" s="2" t="s">
        <v>15</v>
      </c>
      <c r="D28" s="2"/>
      <c r="E28" s="59"/>
      <c r="F28" s="78"/>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c r="BA28" t="s">
        <v>584</v>
      </c>
    </row>
    <row r="29" spans="1:53" s="1" customFormat="1" x14ac:dyDescent="0.25">
      <c r="A29" s="204">
        <v>26</v>
      </c>
      <c r="B29" s="46" t="s">
        <v>1058</v>
      </c>
      <c r="C29" s="2" t="s">
        <v>15</v>
      </c>
      <c r="D29" s="2"/>
      <c r="E29" s="63" t="s">
        <v>343</v>
      </c>
      <c r="F29" s="247"/>
      <c r="G29" s="6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c r="AT29"/>
      <c r="AU29"/>
      <c r="AV29"/>
      <c r="AW29"/>
      <c r="BA29" t="s">
        <v>585</v>
      </c>
    </row>
    <row r="30" spans="1:53" s="1" customFormat="1" x14ac:dyDescent="0.25">
      <c r="A30" s="204">
        <v>27</v>
      </c>
      <c r="B30" s="46" t="s">
        <v>1059</v>
      </c>
      <c r="C30" s="2" t="s">
        <v>15</v>
      </c>
      <c r="D30" s="2"/>
      <c r="E30" s="63"/>
      <c r="F30" s="247"/>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c r="AT30"/>
      <c r="AU30"/>
      <c r="AV30"/>
      <c r="AW30"/>
      <c r="BA30" t="s">
        <v>586</v>
      </c>
    </row>
    <row r="31" spans="1:53" s="1" customFormat="1" x14ac:dyDescent="0.25">
      <c r="A31" s="204">
        <v>28</v>
      </c>
      <c r="B31" s="46" t="s">
        <v>1060</v>
      </c>
      <c r="C31" s="2" t="s">
        <v>9</v>
      </c>
      <c r="D31" s="2"/>
      <c r="E31" s="63" t="s">
        <v>343</v>
      </c>
      <c r="F31" s="63" t="s">
        <v>343</v>
      </c>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c r="AT31"/>
      <c r="AU31"/>
      <c r="AV31"/>
      <c r="AW31"/>
      <c r="BA31" t="s">
        <v>587</v>
      </c>
    </row>
    <row r="32" spans="1:53" s="1" customFormat="1" x14ac:dyDescent="0.25">
      <c r="A32" s="204">
        <v>29</v>
      </c>
      <c r="B32" s="46" t="s">
        <v>1061</v>
      </c>
      <c r="C32" s="2" t="s">
        <v>9</v>
      </c>
      <c r="D32" s="2"/>
      <c r="E32" s="63"/>
      <c r="F32" s="247"/>
      <c r="G32" s="6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c r="AT32"/>
      <c r="AU32"/>
      <c r="AV32"/>
      <c r="AW32"/>
      <c r="BA32" t="s">
        <v>588</v>
      </c>
    </row>
    <row r="33" spans="1:53" s="1" customFormat="1" x14ac:dyDescent="0.25">
      <c r="A33" s="204">
        <v>30</v>
      </c>
      <c r="B33" s="46" t="s">
        <v>1062</v>
      </c>
      <c r="C33" s="2" t="s">
        <v>14</v>
      </c>
      <c r="D33" s="2"/>
      <c r="E33" s="63"/>
      <c r="F33" s="247"/>
      <c r="G33" s="63"/>
      <c r="H33" s="6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c r="AT33"/>
      <c r="AU33"/>
      <c r="AV33"/>
      <c r="AW33"/>
      <c r="BA33" t="s">
        <v>589</v>
      </c>
    </row>
    <row r="34" spans="1:53" s="1" customFormat="1" x14ac:dyDescent="0.25">
      <c r="A34" s="204">
        <v>31</v>
      </c>
      <c r="B34" s="46" t="s">
        <v>1086</v>
      </c>
      <c r="C34" s="2" t="s">
        <v>7</v>
      </c>
      <c r="D34" s="2"/>
      <c r="E34" s="63"/>
      <c r="F34" s="247"/>
      <c r="G34" s="63"/>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c r="AT34"/>
      <c r="AU34"/>
      <c r="AV34"/>
      <c r="AW34"/>
      <c r="BA34" t="s">
        <v>590</v>
      </c>
    </row>
    <row r="35" spans="1:53" s="1" customFormat="1" x14ac:dyDescent="0.25">
      <c r="A35" s="204">
        <v>32</v>
      </c>
      <c r="B35" s="46" t="s">
        <v>1063</v>
      </c>
      <c r="C35" s="2" t="s">
        <v>9</v>
      </c>
      <c r="D35" s="2"/>
      <c r="E35" s="247"/>
      <c r="F35" s="247"/>
      <c r="G35" s="60"/>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c r="AT35"/>
      <c r="AU35"/>
      <c r="AV35"/>
      <c r="AW35"/>
      <c r="BA35" t="s">
        <v>591</v>
      </c>
    </row>
    <row r="36" spans="1:53" s="1" customFormat="1" x14ac:dyDescent="0.25">
      <c r="A36" s="204">
        <v>33</v>
      </c>
      <c r="B36" s="46" t="s">
        <v>1064</v>
      </c>
      <c r="C36" s="2" t="s">
        <v>15</v>
      </c>
      <c r="D36" s="2"/>
      <c r="E36" s="63" t="s">
        <v>343</v>
      </c>
      <c r="F36" s="247"/>
      <c r="G36" s="63"/>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c r="AT36"/>
      <c r="AU36"/>
      <c r="AV36"/>
      <c r="AW36"/>
      <c r="BA36" t="s">
        <v>592</v>
      </c>
    </row>
    <row r="37" spans="1:53" s="1" customFormat="1" x14ac:dyDescent="0.25">
      <c r="A37" s="204">
        <v>34</v>
      </c>
      <c r="B37" s="46" t="s">
        <v>1065</v>
      </c>
      <c r="C37" s="2" t="s">
        <v>14</v>
      </c>
      <c r="D37" s="2"/>
      <c r="E37" s="63" t="s">
        <v>343</v>
      </c>
      <c r="F37" s="63"/>
      <c r="G37" s="6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c r="AT37"/>
      <c r="AU37"/>
      <c r="AV37"/>
      <c r="AW37"/>
      <c r="BA37" t="s">
        <v>593</v>
      </c>
    </row>
    <row r="38" spans="1:53" s="1" customFormat="1" x14ac:dyDescent="0.25">
      <c r="A38" s="204">
        <v>35</v>
      </c>
      <c r="B38" s="46" t="s">
        <v>1097</v>
      </c>
      <c r="C38" s="2" t="s">
        <v>6</v>
      </c>
      <c r="D38" s="2"/>
      <c r="E38" s="63" t="s">
        <v>343</v>
      </c>
      <c r="F38" s="241" t="s">
        <v>1102</v>
      </c>
      <c r="G38" s="60" t="s">
        <v>1130</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c r="BA38" t="s">
        <v>594</v>
      </c>
    </row>
    <row r="39" spans="1:53" s="1" customFormat="1" x14ac:dyDescent="0.25">
      <c r="A39" s="204">
        <v>36</v>
      </c>
      <c r="B39" s="46" t="s">
        <v>1079</v>
      </c>
      <c r="C39" s="2" t="s">
        <v>7</v>
      </c>
      <c r="D39" s="2"/>
      <c r="E39" s="63" t="s">
        <v>343</v>
      </c>
      <c r="F39" s="247"/>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c r="BA39" t="s">
        <v>595</v>
      </c>
    </row>
    <row r="40" spans="1:53" s="1" customFormat="1" x14ac:dyDescent="0.25">
      <c r="A40" s="204">
        <v>37</v>
      </c>
      <c r="B40" s="46" t="s">
        <v>1067</v>
      </c>
      <c r="C40" s="2" t="s">
        <v>9</v>
      </c>
      <c r="D40" s="2"/>
      <c r="E40" s="63" t="s">
        <v>343</v>
      </c>
      <c r="F40" s="241" t="s">
        <v>1110</v>
      </c>
      <c r="G40" s="63"/>
      <c r="H40" s="60"/>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c r="BA40" t="s">
        <v>596</v>
      </c>
    </row>
    <row r="41" spans="1:53" s="1" customFormat="1" x14ac:dyDescent="0.25">
      <c r="A41" s="204">
        <v>38</v>
      </c>
      <c r="B41" s="46" t="s">
        <v>1068</v>
      </c>
      <c r="C41" s="2" t="s">
        <v>9</v>
      </c>
      <c r="D41" s="2"/>
      <c r="E41" s="247"/>
      <c r="F41" s="247"/>
      <c r="G41" s="60"/>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c r="AT41"/>
      <c r="AU41"/>
      <c r="AV41"/>
      <c r="AW41"/>
      <c r="BA41" t="s">
        <v>597</v>
      </c>
    </row>
    <row r="42" spans="1:53" s="1" customFormat="1" x14ac:dyDescent="0.25">
      <c r="A42" s="204">
        <v>39</v>
      </c>
      <c r="B42" s="46" t="s">
        <v>1100</v>
      </c>
      <c r="C42" s="2" t="s">
        <v>15</v>
      </c>
      <c r="D42" s="2"/>
      <c r="E42" s="59"/>
      <c r="F42" s="78"/>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c r="AT42"/>
      <c r="AU42"/>
      <c r="AV42"/>
      <c r="AW42"/>
      <c r="BA42" t="s">
        <v>598</v>
      </c>
    </row>
    <row r="43" spans="1:53" s="1" customFormat="1" x14ac:dyDescent="0.25">
      <c r="A43" s="204">
        <v>40</v>
      </c>
      <c r="B43" s="46" t="s">
        <v>1074</v>
      </c>
      <c r="C43" s="2" t="s">
        <v>14</v>
      </c>
      <c r="D43" s="2"/>
      <c r="E43" s="63" t="s">
        <v>343</v>
      </c>
      <c r="F43" s="247"/>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c r="AT43"/>
      <c r="AU43"/>
      <c r="AV43"/>
      <c r="AW43"/>
      <c r="BA43" t="s">
        <v>599</v>
      </c>
    </row>
    <row r="44" spans="1:53" s="1" customFormat="1" x14ac:dyDescent="0.25">
      <c r="A44" s="204">
        <v>41</v>
      </c>
      <c r="B44" s="46" t="s">
        <v>1085</v>
      </c>
      <c r="C44" s="2" t="s">
        <v>7</v>
      </c>
      <c r="D44" s="2"/>
      <c r="E44" s="63" t="s">
        <v>343</v>
      </c>
      <c r="F44" s="247"/>
      <c r="G44" s="60"/>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c r="AT44"/>
      <c r="AU44"/>
      <c r="AV44"/>
      <c r="AW44"/>
      <c r="BA44" t="s">
        <v>600</v>
      </c>
    </row>
    <row r="45" spans="1:53" s="1" customFormat="1" x14ac:dyDescent="0.25">
      <c r="A45" s="204">
        <v>42</v>
      </c>
      <c r="B45" s="46" t="s">
        <v>1077</v>
      </c>
      <c r="C45" s="2" t="s">
        <v>15</v>
      </c>
      <c r="D45" s="2"/>
      <c r="E45" s="60" t="s">
        <v>1127</v>
      </c>
      <c r="F45" s="247"/>
      <c r="G45" s="6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c r="AT45"/>
      <c r="AU45"/>
      <c r="AV45"/>
      <c r="AW45"/>
      <c r="BA45" t="s">
        <v>601</v>
      </c>
    </row>
    <row r="46" spans="1:53" s="1" customFormat="1" x14ac:dyDescent="0.25">
      <c r="A46" s="204">
        <v>43</v>
      </c>
      <c r="B46" s="46" t="s">
        <v>1081</v>
      </c>
      <c r="C46" s="2" t="s">
        <v>7</v>
      </c>
      <c r="D46" s="2"/>
      <c r="E46" s="63" t="s">
        <v>343</v>
      </c>
      <c r="F46" s="247"/>
      <c r="G46" s="6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c r="AT46"/>
      <c r="AU46"/>
      <c r="AV46"/>
      <c r="AW46"/>
      <c r="BA46" t="s">
        <v>602</v>
      </c>
    </row>
    <row r="47" spans="1:53" s="1" customFormat="1" ht="15.75" thickBot="1" x14ac:dyDescent="0.3">
      <c r="A47" s="204">
        <v>44</v>
      </c>
      <c r="B47" s="48" t="s">
        <v>1070</v>
      </c>
      <c r="C47" s="83" t="s">
        <v>15</v>
      </c>
      <c r="D47" s="83"/>
      <c r="E47" s="287" t="s">
        <v>343</v>
      </c>
      <c r="F47" s="398" t="s">
        <v>1122</v>
      </c>
      <c r="G47" s="287"/>
      <c r="H47" s="49"/>
      <c r="I47" s="49"/>
      <c r="J47" s="49"/>
      <c r="K47" s="49"/>
      <c r="L47" s="49"/>
      <c r="M47" s="49"/>
      <c r="N47" s="49"/>
      <c r="O47" s="132"/>
      <c r="P47" s="83"/>
      <c r="Q47" s="132"/>
      <c r="R47" s="83"/>
      <c r="S47" s="132"/>
      <c r="T47" s="83"/>
      <c r="U47" s="132"/>
      <c r="V47" s="83"/>
      <c r="W47" s="132"/>
      <c r="X47" s="83"/>
      <c r="Y47" s="132"/>
      <c r="Z47" s="83"/>
      <c r="AA47" s="132"/>
      <c r="AB47" s="83"/>
      <c r="AC47" s="132"/>
      <c r="AD47" s="83"/>
      <c r="AE47" s="132"/>
      <c r="AF47" s="83"/>
      <c r="AG47" s="132"/>
      <c r="AH47" s="83"/>
      <c r="AI47" s="132"/>
      <c r="AJ47" s="83"/>
      <c r="AK47" s="132"/>
      <c r="AL47" s="83"/>
      <c r="AM47" s="132"/>
      <c r="AN47" s="83"/>
      <c r="AO47" s="132"/>
      <c r="AP47" s="83"/>
      <c r="AQ47" s="83"/>
      <c r="AR47" s="49"/>
      <c r="AS47" s="50"/>
      <c r="AT47"/>
      <c r="AU47"/>
      <c r="AV47"/>
      <c r="AW47"/>
      <c r="BA47" t="s">
        <v>603</v>
      </c>
    </row>
    <row r="48" spans="1:53" s="1" customFormat="1" x14ac:dyDescent="0.25">
      <c r="A48" s="204">
        <v>45</v>
      </c>
      <c r="E48" s="61"/>
      <c r="F48" s="29"/>
      <c r="G48"/>
      <c r="H48"/>
      <c r="I48"/>
      <c r="J48"/>
      <c r="K48"/>
      <c r="L48"/>
      <c r="M48"/>
      <c r="N48"/>
      <c r="O48" s="91"/>
      <c r="Q48" s="91"/>
      <c r="S48" s="91"/>
      <c r="U48" s="91"/>
      <c r="W48" s="91"/>
      <c r="Y48" s="91"/>
      <c r="AA48" s="91"/>
      <c r="AC48" s="91"/>
      <c r="AE48" s="91"/>
      <c r="AG48" s="91"/>
      <c r="AI48" s="91"/>
      <c r="AK48" s="91"/>
      <c r="AM48" s="91"/>
      <c r="AO48" s="91"/>
      <c r="AR48"/>
      <c r="AS48"/>
      <c r="AT48"/>
      <c r="AU48"/>
      <c r="AV48"/>
      <c r="AW48"/>
      <c r="BA48" t="s">
        <v>604</v>
      </c>
    </row>
    <row r="49" spans="1:53"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c r="BA49" t="s">
        <v>605</v>
      </c>
    </row>
    <row r="50" spans="1:53" x14ac:dyDescent="0.25">
      <c r="A50" s="204">
        <v>47</v>
      </c>
      <c r="BA50" t="s">
        <v>606</v>
      </c>
    </row>
    <row r="51" spans="1:53" x14ac:dyDescent="0.25">
      <c r="A51" s="204">
        <v>48</v>
      </c>
      <c r="BA51" t="s">
        <v>607</v>
      </c>
    </row>
    <row r="52" spans="1:53" x14ac:dyDescent="0.25">
      <c r="A52" s="204">
        <v>49</v>
      </c>
      <c r="BA52" t="s">
        <v>608</v>
      </c>
    </row>
    <row r="53" spans="1:53" x14ac:dyDescent="0.25">
      <c r="A53" s="204">
        <v>50</v>
      </c>
      <c r="BA53" t="s">
        <v>609</v>
      </c>
    </row>
    <row r="54" spans="1:53" x14ac:dyDescent="0.25">
      <c r="A54" s="204">
        <v>51</v>
      </c>
      <c r="BA54" t="s">
        <v>610</v>
      </c>
    </row>
    <row r="55" spans="1:53" x14ac:dyDescent="0.25">
      <c r="A55" s="204">
        <v>52</v>
      </c>
      <c r="BA55" t="s">
        <v>611</v>
      </c>
    </row>
    <row r="56" spans="1:53" x14ac:dyDescent="0.25">
      <c r="A56" s="204">
        <v>53</v>
      </c>
      <c r="BA56" t="s">
        <v>612</v>
      </c>
    </row>
    <row r="57" spans="1:53" x14ac:dyDescent="0.25">
      <c r="A57" s="204">
        <v>54</v>
      </c>
      <c r="BA57" t="s">
        <v>613</v>
      </c>
    </row>
    <row r="58" spans="1:53" x14ac:dyDescent="0.25">
      <c r="A58" s="204">
        <v>55</v>
      </c>
      <c r="BA58" t="s">
        <v>614</v>
      </c>
    </row>
    <row r="59" spans="1:53" x14ac:dyDescent="0.25">
      <c r="A59" s="1">
        <v>56</v>
      </c>
      <c r="BA59" t="s">
        <v>615</v>
      </c>
    </row>
    <row r="60" spans="1:53" x14ac:dyDescent="0.25">
      <c r="A60" s="1">
        <v>57</v>
      </c>
      <c r="BA60" t="s">
        <v>616</v>
      </c>
    </row>
    <row r="61" spans="1:53" x14ac:dyDescent="0.25">
      <c r="BA61" t="s">
        <v>617</v>
      </c>
    </row>
    <row r="62" spans="1:53" x14ac:dyDescent="0.25">
      <c r="BA62" t="s">
        <v>618</v>
      </c>
    </row>
    <row r="63" spans="1:53" x14ac:dyDescent="0.25">
      <c r="BA63" t="s">
        <v>619</v>
      </c>
    </row>
    <row r="64" spans="1:53" x14ac:dyDescent="0.25">
      <c r="BA64" t="s">
        <v>620</v>
      </c>
    </row>
    <row r="65" spans="53:53" x14ac:dyDescent="0.25">
      <c r="BA65" t="s">
        <v>621</v>
      </c>
    </row>
    <row r="66" spans="53:53" x14ac:dyDescent="0.25">
      <c r="BA66" t="s">
        <v>622</v>
      </c>
    </row>
    <row r="67" spans="53:53" x14ac:dyDescent="0.25">
      <c r="BA67" t="s">
        <v>623</v>
      </c>
    </row>
    <row r="68" spans="53:53" x14ac:dyDescent="0.25">
      <c r="BA68" t="s">
        <v>624</v>
      </c>
    </row>
    <row r="69" spans="53:53" x14ac:dyDescent="0.25">
      <c r="BA69" t="s">
        <v>625</v>
      </c>
    </row>
    <row r="70" spans="53:53" x14ac:dyDescent="0.25">
      <c r="BA70" t="s">
        <v>626</v>
      </c>
    </row>
    <row r="71" spans="53:53" x14ac:dyDescent="0.25">
      <c r="BA71" t="s">
        <v>627</v>
      </c>
    </row>
    <row r="72" spans="53:53" x14ac:dyDescent="0.25">
      <c r="BA72" t="s">
        <v>628</v>
      </c>
    </row>
    <row r="73" spans="53:53" x14ac:dyDescent="0.25">
      <c r="BA73" t="s">
        <v>629</v>
      </c>
    </row>
    <row r="74" spans="53:53" x14ac:dyDescent="0.25">
      <c r="BA74" t="s">
        <v>630</v>
      </c>
    </row>
    <row r="75" spans="53:53" x14ac:dyDescent="0.25">
      <c r="BA75" t="s">
        <v>631</v>
      </c>
    </row>
    <row r="76" spans="53:53" x14ac:dyDescent="0.25">
      <c r="BA76" t="s">
        <v>632</v>
      </c>
    </row>
    <row r="77" spans="53:53" x14ac:dyDescent="0.25">
      <c r="BA77" t="s">
        <v>633</v>
      </c>
    </row>
    <row r="78" spans="53:53" x14ac:dyDescent="0.25">
      <c r="BA78" t="s">
        <v>634</v>
      </c>
    </row>
    <row r="79" spans="53:53" x14ac:dyDescent="0.25">
      <c r="BA79" t="s">
        <v>635</v>
      </c>
    </row>
    <row r="80" spans="53:53" x14ac:dyDescent="0.25">
      <c r="BA80" t="s">
        <v>636</v>
      </c>
    </row>
    <row r="81" spans="53:53" x14ac:dyDescent="0.25">
      <c r="BA81" t="s">
        <v>637</v>
      </c>
    </row>
    <row r="82" spans="53:53" x14ac:dyDescent="0.25">
      <c r="BA82" t="s">
        <v>638</v>
      </c>
    </row>
    <row r="83" spans="53:53" x14ac:dyDescent="0.25">
      <c r="BA83" t="s">
        <v>639</v>
      </c>
    </row>
    <row r="84" spans="53:53" x14ac:dyDescent="0.25">
      <c r="BA84" t="s">
        <v>640</v>
      </c>
    </row>
    <row r="85" spans="53:53" x14ac:dyDescent="0.25">
      <c r="BA85" t="s">
        <v>641</v>
      </c>
    </row>
    <row r="86" spans="53:53" x14ac:dyDescent="0.25">
      <c r="BA86" t="s">
        <v>642</v>
      </c>
    </row>
    <row r="87" spans="53:53" x14ac:dyDescent="0.25">
      <c r="BA87" t="s">
        <v>643</v>
      </c>
    </row>
    <row r="88" spans="53:53" x14ac:dyDescent="0.25">
      <c r="BA88" t="s">
        <v>644</v>
      </c>
    </row>
    <row r="89" spans="53:53" x14ac:dyDescent="0.25">
      <c r="BA89" t="s">
        <v>645</v>
      </c>
    </row>
    <row r="90" spans="53:53" x14ac:dyDescent="0.25">
      <c r="BA90" t="s">
        <v>646</v>
      </c>
    </row>
    <row r="91" spans="53:53" x14ac:dyDescent="0.25">
      <c r="BA91" t="s">
        <v>647</v>
      </c>
    </row>
    <row r="92" spans="53:53" x14ac:dyDescent="0.25">
      <c r="BA92" t="s">
        <v>648</v>
      </c>
    </row>
    <row r="93" spans="53:53" x14ac:dyDescent="0.25">
      <c r="BA93" t="s">
        <v>649</v>
      </c>
    </row>
    <row r="94" spans="53:53" x14ac:dyDescent="0.25">
      <c r="BA94" t="s">
        <v>650</v>
      </c>
    </row>
    <row r="95" spans="53:53" x14ac:dyDescent="0.25">
      <c r="BA95" t="s">
        <v>651</v>
      </c>
    </row>
    <row r="96" spans="53:53" x14ac:dyDescent="0.25">
      <c r="BA96" t="s">
        <v>652</v>
      </c>
    </row>
    <row r="97" spans="53:53" x14ac:dyDescent="0.25">
      <c r="BA97" t="s">
        <v>653</v>
      </c>
    </row>
    <row r="98" spans="53:53" x14ac:dyDescent="0.25">
      <c r="BA98" t="s">
        <v>654</v>
      </c>
    </row>
    <row r="99" spans="53:53" x14ac:dyDescent="0.25">
      <c r="BA99" t="s">
        <v>655</v>
      </c>
    </row>
    <row r="100" spans="53:53" x14ac:dyDescent="0.25">
      <c r="BA100" t="s">
        <v>656</v>
      </c>
    </row>
    <row r="101" spans="53:53" x14ac:dyDescent="0.25">
      <c r="BA101" t="s">
        <v>657</v>
      </c>
    </row>
    <row r="102" spans="53:53" x14ac:dyDescent="0.25">
      <c r="BA102" t="s">
        <v>658</v>
      </c>
    </row>
    <row r="103" spans="53:53" x14ac:dyDescent="0.25">
      <c r="BA103" t="s">
        <v>659</v>
      </c>
    </row>
    <row r="104" spans="53:53" x14ac:dyDescent="0.25">
      <c r="BA104" t="s">
        <v>660</v>
      </c>
    </row>
    <row r="105" spans="53:53" x14ac:dyDescent="0.25">
      <c r="BA105" t="s">
        <v>661</v>
      </c>
    </row>
    <row r="106" spans="53:53" x14ac:dyDescent="0.25">
      <c r="BA106" t="s">
        <v>662</v>
      </c>
    </row>
    <row r="107" spans="53:53" x14ac:dyDescent="0.25">
      <c r="BA107" t="s">
        <v>663</v>
      </c>
    </row>
    <row r="108" spans="53:53" x14ac:dyDescent="0.25">
      <c r="BA108" t="s">
        <v>664</v>
      </c>
    </row>
    <row r="109" spans="53:53" x14ac:dyDescent="0.25">
      <c r="BA109" t="s">
        <v>665</v>
      </c>
    </row>
    <row r="110" spans="53:53" x14ac:dyDescent="0.25">
      <c r="BA110" t="s">
        <v>666</v>
      </c>
    </row>
    <row r="111" spans="53:53" x14ac:dyDescent="0.25">
      <c r="BA111" t="s">
        <v>667</v>
      </c>
    </row>
    <row r="112" spans="53:53" x14ac:dyDescent="0.25">
      <c r="BA112" t="s">
        <v>668</v>
      </c>
    </row>
    <row r="113" spans="53:53" x14ac:dyDescent="0.25">
      <c r="BA113" t="s">
        <v>669</v>
      </c>
    </row>
    <row r="114" spans="53:53" x14ac:dyDescent="0.25">
      <c r="BA114" t="s">
        <v>670</v>
      </c>
    </row>
    <row r="115" spans="53:53" x14ac:dyDescent="0.25">
      <c r="BA115" t="s">
        <v>671</v>
      </c>
    </row>
    <row r="116" spans="53:53" x14ac:dyDescent="0.25">
      <c r="BA116" t="s">
        <v>672</v>
      </c>
    </row>
    <row r="117" spans="53:53" x14ac:dyDescent="0.25">
      <c r="BA117" t="s">
        <v>673</v>
      </c>
    </row>
    <row r="118" spans="53:53" x14ac:dyDescent="0.25">
      <c r="BA118" t="s">
        <v>674</v>
      </c>
    </row>
    <row r="119" spans="53:53" x14ac:dyDescent="0.25">
      <c r="BA119" t="s">
        <v>675</v>
      </c>
    </row>
    <row r="120" spans="53:53" x14ac:dyDescent="0.25">
      <c r="BA120" t="s">
        <v>676</v>
      </c>
    </row>
    <row r="121" spans="53:53" x14ac:dyDescent="0.25">
      <c r="BA121" t="s">
        <v>677</v>
      </c>
    </row>
    <row r="122" spans="53:53" x14ac:dyDescent="0.25">
      <c r="BA122" t="s">
        <v>678</v>
      </c>
    </row>
    <row r="123" spans="53:53" x14ac:dyDescent="0.25">
      <c r="BA123" t="s">
        <v>679</v>
      </c>
    </row>
    <row r="124" spans="53:53" x14ac:dyDescent="0.25">
      <c r="BA124" t="s">
        <v>680</v>
      </c>
    </row>
    <row r="125" spans="53:53" x14ac:dyDescent="0.25">
      <c r="BA125" t="s">
        <v>681</v>
      </c>
    </row>
    <row r="126" spans="53:53" x14ac:dyDescent="0.25">
      <c r="BA126" t="s">
        <v>682</v>
      </c>
    </row>
    <row r="127" spans="53:53" x14ac:dyDescent="0.25">
      <c r="BA127" t="s">
        <v>683</v>
      </c>
    </row>
    <row r="128" spans="53:53" x14ac:dyDescent="0.25">
      <c r="BA128" t="s">
        <v>684</v>
      </c>
    </row>
    <row r="129" spans="53:53" x14ac:dyDescent="0.25">
      <c r="BA129" t="s">
        <v>685</v>
      </c>
    </row>
    <row r="130" spans="53:53" x14ac:dyDescent="0.25">
      <c r="BA130" t="s">
        <v>686</v>
      </c>
    </row>
    <row r="131" spans="53:53" x14ac:dyDescent="0.25">
      <c r="BA131" t="s">
        <v>687</v>
      </c>
    </row>
    <row r="132" spans="53:53" x14ac:dyDescent="0.25">
      <c r="BA132" t="s">
        <v>688</v>
      </c>
    </row>
    <row r="133" spans="53:53" x14ac:dyDescent="0.25">
      <c r="BA133" t="s">
        <v>689</v>
      </c>
    </row>
    <row r="134" spans="53:53" x14ac:dyDescent="0.25">
      <c r="BA134" t="s">
        <v>690</v>
      </c>
    </row>
    <row r="135" spans="53:53" x14ac:dyDescent="0.25">
      <c r="BA135" t="s">
        <v>691</v>
      </c>
    </row>
    <row r="136" spans="53:53" x14ac:dyDescent="0.25">
      <c r="BA136" t="s">
        <v>692</v>
      </c>
    </row>
    <row r="137" spans="53:53" x14ac:dyDescent="0.25">
      <c r="BA137" t="s">
        <v>693</v>
      </c>
    </row>
    <row r="138" spans="53:53" x14ac:dyDescent="0.25">
      <c r="BA138" t="s">
        <v>694</v>
      </c>
    </row>
    <row r="139" spans="53:53" x14ac:dyDescent="0.25">
      <c r="BA139" t="s">
        <v>695</v>
      </c>
    </row>
    <row r="140" spans="53:53" x14ac:dyDescent="0.25">
      <c r="BA140" t="s">
        <v>696</v>
      </c>
    </row>
    <row r="141" spans="53:53" x14ac:dyDescent="0.25">
      <c r="BA141" t="s">
        <v>697</v>
      </c>
    </row>
    <row r="142" spans="53:53" x14ac:dyDescent="0.25">
      <c r="BA142" t="s">
        <v>698</v>
      </c>
    </row>
    <row r="143" spans="53:53" x14ac:dyDescent="0.25">
      <c r="BA143" t="s">
        <v>699</v>
      </c>
    </row>
    <row r="144" spans="53:53" x14ac:dyDescent="0.25">
      <c r="BA144" t="s">
        <v>700</v>
      </c>
    </row>
    <row r="145" spans="53:53" x14ac:dyDescent="0.25">
      <c r="BA145" t="s">
        <v>701</v>
      </c>
    </row>
    <row r="146" spans="53:53" x14ac:dyDescent="0.25">
      <c r="BA146" t="s">
        <v>702</v>
      </c>
    </row>
    <row r="147" spans="53:53" x14ac:dyDescent="0.25">
      <c r="BA147" t="s">
        <v>703</v>
      </c>
    </row>
    <row r="148" spans="53:53" x14ac:dyDescent="0.25">
      <c r="BA148" t="s">
        <v>704</v>
      </c>
    </row>
    <row r="149" spans="53:53" x14ac:dyDescent="0.25">
      <c r="BA149" t="s">
        <v>705</v>
      </c>
    </row>
    <row r="150" spans="53:53" x14ac:dyDescent="0.25">
      <c r="BA150" t="s">
        <v>706</v>
      </c>
    </row>
    <row r="151" spans="53:53" x14ac:dyDescent="0.25">
      <c r="BA151" t="s">
        <v>707</v>
      </c>
    </row>
    <row r="152" spans="53:53" x14ac:dyDescent="0.25">
      <c r="BA152" t="s">
        <v>708</v>
      </c>
    </row>
    <row r="153" spans="53:53" x14ac:dyDescent="0.25">
      <c r="BA153" t="s">
        <v>709</v>
      </c>
    </row>
    <row r="154" spans="53:53" x14ac:dyDescent="0.25">
      <c r="BA154" t="s">
        <v>710</v>
      </c>
    </row>
    <row r="155" spans="53:53" x14ac:dyDescent="0.25">
      <c r="BA155" t="s">
        <v>711</v>
      </c>
    </row>
    <row r="156" spans="53:53" x14ac:dyDescent="0.25">
      <c r="BA156" t="s">
        <v>712</v>
      </c>
    </row>
    <row r="157" spans="53:53" x14ac:dyDescent="0.25">
      <c r="BA157" t="s">
        <v>713</v>
      </c>
    </row>
    <row r="158" spans="53:53" x14ac:dyDescent="0.25">
      <c r="BA158" t="s">
        <v>714</v>
      </c>
    </row>
    <row r="159" spans="53:53" x14ac:dyDescent="0.25">
      <c r="BA159" t="s">
        <v>715</v>
      </c>
    </row>
    <row r="160" spans="53:53" x14ac:dyDescent="0.25">
      <c r="BA160" t="s">
        <v>716</v>
      </c>
    </row>
    <row r="161" spans="53:53" x14ac:dyDescent="0.25">
      <c r="BA161" t="s">
        <v>717</v>
      </c>
    </row>
    <row r="162" spans="53:53" x14ac:dyDescent="0.25">
      <c r="BA162" t="s">
        <v>718</v>
      </c>
    </row>
    <row r="163" spans="53:53" x14ac:dyDescent="0.25">
      <c r="BA163" t="s">
        <v>719</v>
      </c>
    </row>
    <row r="164" spans="53:53" x14ac:dyDescent="0.25">
      <c r="BA164" t="s">
        <v>720</v>
      </c>
    </row>
    <row r="165" spans="53:53" x14ac:dyDescent="0.25">
      <c r="BA165" t="s">
        <v>721</v>
      </c>
    </row>
    <row r="166" spans="53:53" x14ac:dyDescent="0.25">
      <c r="BA166" t="s">
        <v>722</v>
      </c>
    </row>
    <row r="167" spans="53:53" x14ac:dyDescent="0.25">
      <c r="BA167" t="s">
        <v>723</v>
      </c>
    </row>
    <row r="168" spans="53:53" x14ac:dyDescent="0.25">
      <c r="BA168" t="s">
        <v>724</v>
      </c>
    </row>
    <row r="169" spans="53:53" x14ac:dyDescent="0.25">
      <c r="BA169" t="s">
        <v>725</v>
      </c>
    </row>
    <row r="170" spans="53:53" x14ac:dyDescent="0.25">
      <c r="BA170" t="s">
        <v>726</v>
      </c>
    </row>
    <row r="171" spans="53:53" x14ac:dyDescent="0.25">
      <c r="BA171" t="s">
        <v>727</v>
      </c>
    </row>
    <row r="172" spans="53:53" x14ac:dyDescent="0.25">
      <c r="BA172" t="s">
        <v>728</v>
      </c>
    </row>
    <row r="173" spans="53:53" x14ac:dyDescent="0.25">
      <c r="BA173" t="s">
        <v>729</v>
      </c>
    </row>
    <row r="174" spans="53:53" x14ac:dyDescent="0.25">
      <c r="BA174" t="s">
        <v>730</v>
      </c>
    </row>
    <row r="175" spans="53:53" x14ac:dyDescent="0.25">
      <c r="BA175" t="s">
        <v>731</v>
      </c>
    </row>
    <row r="176" spans="53:53" x14ac:dyDescent="0.25">
      <c r="BA176" t="s">
        <v>732</v>
      </c>
    </row>
    <row r="177" spans="53:53" x14ac:dyDescent="0.25">
      <c r="BA177" t="s">
        <v>733</v>
      </c>
    </row>
    <row r="178" spans="53:53" x14ac:dyDescent="0.25">
      <c r="BA178" t="s">
        <v>734</v>
      </c>
    </row>
    <row r="179" spans="53:53" x14ac:dyDescent="0.25">
      <c r="BA179" t="s">
        <v>735</v>
      </c>
    </row>
    <row r="180" spans="53:53" x14ac:dyDescent="0.25">
      <c r="BA180" t="s">
        <v>909</v>
      </c>
    </row>
    <row r="181" spans="53:53" x14ac:dyDescent="0.25">
      <c r="BA181" t="s">
        <v>736</v>
      </c>
    </row>
    <row r="182" spans="53:53" x14ac:dyDescent="0.25">
      <c r="BA182" t="s">
        <v>737</v>
      </c>
    </row>
    <row r="183" spans="53:53" x14ac:dyDescent="0.25">
      <c r="BA183" t="s">
        <v>738</v>
      </c>
    </row>
    <row r="184" spans="53:53" x14ac:dyDescent="0.25">
      <c r="BA184" t="s">
        <v>739</v>
      </c>
    </row>
    <row r="185" spans="53:53" x14ac:dyDescent="0.25">
      <c r="BA185" t="s">
        <v>753</v>
      </c>
    </row>
    <row r="186" spans="53:53" x14ac:dyDescent="0.25">
      <c r="BA186" t="s">
        <v>754</v>
      </c>
    </row>
    <row r="187" spans="53:53" x14ac:dyDescent="0.25">
      <c r="BA187" t="s">
        <v>755</v>
      </c>
    </row>
    <row r="188" spans="53:53" x14ac:dyDescent="0.25">
      <c r="BA188" t="s">
        <v>756</v>
      </c>
    </row>
    <row r="189" spans="53:53" x14ac:dyDescent="0.25">
      <c r="BA189" t="s">
        <v>752</v>
      </c>
    </row>
    <row r="190" spans="53:53" x14ac:dyDescent="0.25">
      <c r="BA190" t="s">
        <v>751</v>
      </c>
    </row>
    <row r="191" spans="53:53" x14ac:dyDescent="0.25">
      <c r="BA191" t="s">
        <v>750</v>
      </c>
    </row>
    <row r="192" spans="53:53" x14ac:dyDescent="0.25">
      <c r="BA192" t="s">
        <v>749</v>
      </c>
    </row>
    <row r="193" spans="53:53" x14ac:dyDescent="0.25">
      <c r="BA193" t="s">
        <v>748</v>
      </c>
    </row>
    <row r="194" spans="53:53" x14ac:dyDescent="0.25">
      <c r="BA194" t="s">
        <v>740</v>
      </c>
    </row>
    <row r="195" spans="53:53" x14ac:dyDescent="0.25">
      <c r="BA195" t="s">
        <v>741</v>
      </c>
    </row>
    <row r="196" spans="53:53" x14ac:dyDescent="0.25">
      <c r="BA196" t="s">
        <v>742</v>
      </c>
    </row>
    <row r="197" spans="53:53" x14ac:dyDescent="0.25">
      <c r="BA197" t="s">
        <v>743</v>
      </c>
    </row>
    <row r="198" spans="53:53" x14ac:dyDescent="0.25">
      <c r="BA198" t="s">
        <v>744</v>
      </c>
    </row>
    <row r="199" spans="53:53" x14ac:dyDescent="0.25">
      <c r="BA199" t="s">
        <v>745</v>
      </c>
    </row>
    <row r="200" spans="53:53" x14ac:dyDescent="0.25">
      <c r="BA200" t="s">
        <v>746</v>
      </c>
    </row>
    <row r="201" spans="53:53" x14ac:dyDescent="0.25">
      <c r="BA201" t="s">
        <v>747</v>
      </c>
    </row>
    <row r="202" spans="53:53" x14ac:dyDescent="0.25">
      <c r="BA202" t="s">
        <v>763</v>
      </c>
    </row>
    <row r="203" spans="53:53" x14ac:dyDescent="0.25">
      <c r="BA203" t="s">
        <v>764</v>
      </c>
    </row>
    <row r="204" spans="53:53" x14ac:dyDescent="0.25">
      <c r="BA204" t="s">
        <v>765</v>
      </c>
    </row>
    <row r="205" spans="53:53" x14ac:dyDescent="0.25">
      <c r="BA205" t="s">
        <v>766</v>
      </c>
    </row>
    <row r="206" spans="53:53" x14ac:dyDescent="0.25">
      <c r="BA206" t="s">
        <v>767</v>
      </c>
    </row>
    <row r="207" spans="53:53" x14ac:dyDescent="0.25">
      <c r="BA207" t="s">
        <v>768</v>
      </c>
    </row>
    <row r="208" spans="53:53" x14ac:dyDescent="0.25">
      <c r="BA208" t="s">
        <v>838</v>
      </c>
    </row>
    <row r="209" spans="53:53" x14ac:dyDescent="0.25">
      <c r="BA209" t="s">
        <v>769</v>
      </c>
    </row>
    <row r="210" spans="53:53" x14ac:dyDescent="0.25">
      <c r="BA210" t="s">
        <v>770</v>
      </c>
    </row>
    <row r="211" spans="53:53" x14ac:dyDescent="0.25">
      <c r="BA211" t="s">
        <v>771</v>
      </c>
    </row>
    <row r="212" spans="53:53" x14ac:dyDescent="0.25">
      <c r="BA212" t="s">
        <v>772</v>
      </c>
    </row>
    <row r="213" spans="53:53" x14ac:dyDescent="0.25">
      <c r="BA213" t="s">
        <v>773</v>
      </c>
    </row>
    <row r="214" spans="53:53" x14ac:dyDescent="0.25">
      <c r="BA214" t="s">
        <v>774</v>
      </c>
    </row>
    <row r="215" spans="53:53" x14ac:dyDescent="0.25">
      <c r="BA215" t="s">
        <v>775</v>
      </c>
    </row>
    <row r="216" spans="53:53" x14ac:dyDescent="0.25">
      <c r="BA216" t="s">
        <v>776</v>
      </c>
    </row>
    <row r="217" spans="53:53" x14ac:dyDescent="0.25">
      <c r="BA217" t="s">
        <v>777</v>
      </c>
    </row>
    <row r="218" spans="53:53" x14ac:dyDescent="0.25">
      <c r="BA218" t="s">
        <v>778</v>
      </c>
    </row>
    <row r="219" spans="53:53" x14ac:dyDescent="0.25">
      <c r="BA219" t="s">
        <v>779</v>
      </c>
    </row>
    <row r="220" spans="53:53" x14ac:dyDescent="0.25">
      <c r="BA220" t="s">
        <v>780</v>
      </c>
    </row>
    <row r="221" spans="53:53" x14ac:dyDescent="0.25">
      <c r="BA221" t="s">
        <v>781</v>
      </c>
    </row>
    <row r="222" spans="53:53" x14ac:dyDescent="0.25">
      <c r="BA222" t="s">
        <v>782</v>
      </c>
    </row>
    <row r="223" spans="53:53" x14ac:dyDescent="0.25">
      <c r="BA223" t="s">
        <v>783</v>
      </c>
    </row>
    <row r="224" spans="53:53" x14ac:dyDescent="0.25">
      <c r="BA224" t="s">
        <v>784</v>
      </c>
    </row>
    <row r="225" spans="53:53" x14ac:dyDescent="0.25">
      <c r="BA225" t="s">
        <v>785</v>
      </c>
    </row>
    <row r="226" spans="53:53" x14ac:dyDescent="0.25">
      <c r="BA226" t="s">
        <v>762</v>
      </c>
    </row>
    <row r="227" spans="53:53" x14ac:dyDescent="0.25">
      <c r="BA227" t="s">
        <v>786</v>
      </c>
    </row>
    <row r="228" spans="53:53" x14ac:dyDescent="0.25">
      <c r="BA228" t="s">
        <v>787</v>
      </c>
    </row>
    <row r="229" spans="53:53" x14ac:dyDescent="0.25">
      <c r="BA229" t="s">
        <v>788</v>
      </c>
    </row>
    <row r="230" spans="53:53" x14ac:dyDescent="0.25">
      <c r="BA230" t="s">
        <v>789</v>
      </c>
    </row>
    <row r="231" spans="53:53" x14ac:dyDescent="0.25">
      <c r="BA231" t="s">
        <v>790</v>
      </c>
    </row>
    <row r="232" spans="53:53" x14ac:dyDescent="0.25">
      <c r="BA232" t="s">
        <v>791</v>
      </c>
    </row>
    <row r="233" spans="53:53" x14ac:dyDescent="0.25">
      <c r="BA233" t="s">
        <v>792</v>
      </c>
    </row>
    <row r="234" spans="53:53" x14ac:dyDescent="0.25">
      <c r="BA234" t="s">
        <v>793</v>
      </c>
    </row>
    <row r="235" spans="53:53" x14ac:dyDescent="0.25">
      <c r="BA235" t="s">
        <v>794</v>
      </c>
    </row>
    <row r="236" spans="53:53" x14ac:dyDescent="0.25">
      <c r="BA236" t="s">
        <v>795</v>
      </c>
    </row>
    <row r="237" spans="53:53" x14ac:dyDescent="0.25">
      <c r="BA237" t="s">
        <v>803</v>
      </c>
    </row>
    <row r="238" spans="53:53" x14ac:dyDescent="0.25">
      <c r="BA238" t="s">
        <v>796</v>
      </c>
    </row>
    <row r="239" spans="53:53" x14ac:dyDescent="0.25">
      <c r="BA239" t="s">
        <v>797</v>
      </c>
    </row>
    <row r="240" spans="53:53" x14ac:dyDescent="0.25">
      <c r="BA240" t="s">
        <v>798</v>
      </c>
    </row>
    <row r="241" spans="53:53" x14ac:dyDescent="0.25">
      <c r="BA241" t="s">
        <v>799</v>
      </c>
    </row>
    <row r="242" spans="53:53" x14ac:dyDescent="0.25">
      <c r="BA242" t="s">
        <v>800</v>
      </c>
    </row>
    <row r="243" spans="53:53" x14ac:dyDescent="0.25">
      <c r="BA243" t="s">
        <v>801</v>
      </c>
    </row>
    <row r="244" spans="53:53" x14ac:dyDescent="0.25">
      <c r="BA244" t="s">
        <v>802</v>
      </c>
    </row>
    <row r="245" spans="53:53" x14ac:dyDescent="0.25">
      <c r="BA245" t="s">
        <v>804</v>
      </c>
    </row>
    <row r="246" spans="53:53" x14ac:dyDescent="0.25">
      <c r="BA246" t="s">
        <v>805</v>
      </c>
    </row>
    <row r="247" spans="53:53" x14ac:dyDescent="0.25">
      <c r="BA247" t="s">
        <v>806</v>
      </c>
    </row>
    <row r="248" spans="53:53" x14ac:dyDescent="0.25">
      <c r="BA248" t="s">
        <v>807</v>
      </c>
    </row>
    <row r="249" spans="53:53" x14ac:dyDescent="0.25">
      <c r="BA249" t="s">
        <v>808</v>
      </c>
    </row>
    <row r="250" spans="53:53" x14ac:dyDescent="0.25">
      <c r="BA250" t="s">
        <v>809</v>
      </c>
    </row>
    <row r="251" spans="53:53" x14ac:dyDescent="0.25">
      <c r="BA251" t="s">
        <v>810</v>
      </c>
    </row>
    <row r="252" spans="53:53" x14ac:dyDescent="0.25">
      <c r="BA252" t="s">
        <v>811</v>
      </c>
    </row>
    <row r="253" spans="53:53" x14ac:dyDescent="0.25">
      <c r="BA253" t="s">
        <v>812</v>
      </c>
    </row>
    <row r="254" spans="53:53" x14ac:dyDescent="0.25">
      <c r="BA254" t="s">
        <v>813</v>
      </c>
    </row>
    <row r="255" spans="53:53" x14ac:dyDescent="0.25">
      <c r="BA255" t="s">
        <v>814</v>
      </c>
    </row>
    <row r="256" spans="53:53" x14ac:dyDescent="0.25">
      <c r="BA256" t="s">
        <v>815</v>
      </c>
    </row>
    <row r="257" spans="53:53" x14ac:dyDescent="0.25">
      <c r="BA257" t="s">
        <v>816</v>
      </c>
    </row>
    <row r="258" spans="53:53" x14ac:dyDescent="0.25">
      <c r="BA258" t="s">
        <v>817</v>
      </c>
    </row>
    <row r="259" spans="53:53" x14ac:dyDescent="0.25">
      <c r="BA259" t="s">
        <v>818</v>
      </c>
    </row>
    <row r="260" spans="53:53" x14ac:dyDescent="0.25">
      <c r="BA260" t="s">
        <v>819</v>
      </c>
    </row>
    <row r="261" spans="53:53" x14ac:dyDescent="0.25">
      <c r="BA261" t="s">
        <v>820</v>
      </c>
    </row>
    <row r="262" spans="53:53" x14ac:dyDescent="0.25">
      <c r="BA262" t="s">
        <v>821</v>
      </c>
    </row>
    <row r="263" spans="53:53" x14ac:dyDescent="0.25">
      <c r="BA263" t="s">
        <v>822</v>
      </c>
    </row>
    <row r="264" spans="53:53" x14ac:dyDescent="0.25">
      <c r="BA264" t="s">
        <v>823</v>
      </c>
    </row>
    <row r="265" spans="53:53" x14ac:dyDescent="0.25">
      <c r="BA265" t="s">
        <v>824</v>
      </c>
    </row>
    <row r="266" spans="53:53" x14ac:dyDescent="0.25">
      <c r="BA266" t="s">
        <v>825</v>
      </c>
    </row>
    <row r="267" spans="53:53" x14ac:dyDescent="0.25">
      <c r="BA267" t="s">
        <v>826</v>
      </c>
    </row>
    <row r="268" spans="53:53" x14ac:dyDescent="0.25">
      <c r="BA268" t="s">
        <v>827</v>
      </c>
    </row>
    <row r="269" spans="53:53" x14ac:dyDescent="0.25">
      <c r="BA269" t="s">
        <v>828</v>
      </c>
    </row>
    <row r="270" spans="53:53" x14ac:dyDescent="0.25">
      <c r="BA270" t="s">
        <v>829</v>
      </c>
    </row>
    <row r="271" spans="53:53" x14ac:dyDescent="0.25">
      <c r="BA271" t="s">
        <v>830</v>
      </c>
    </row>
    <row r="272" spans="53:53" x14ac:dyDescent="0.25">
      <c r="BA272" t="s">
        <v>831</v>
      </c>
    </row>
    <row r="273" spans="53:53" x14ac:dyDescent="0.25">
      <c r="BA273" t="s">
        <v>832</v>
      </c>
    </row>
    <row r="274" spans="53:53" x14ac:dyDescent="0.25">
      <c r="BA274" t="s">
        <v>833</v>
      </c>
    </row>
    <row r="275" spans="53:53" x14ac:dyDescent="0.25">
      <c r="BA275" t="s">
        <v>834</v>
      </c>
    </row>
    <row r="276" spans="53:53" x14ac:dyDescent="0.25">
      <c r="BA276" t="s">
        <v>835</v>
      </c>
    </row>
    <row r="277" spans="53:53" x14ac:dyDescent="0.25">
      <c r="BA277" t="s">
        <v>836</v>
      </c>
    </row>
    <row r="278" spans="53:53" x14ac:dyDescent="0.25">
      <c r="BA278" t="s">
        <v>837</v>
      </c>
    </row>
    <row r="279" spans="53:53" x14ac:dyDescent="0.25">
      <c r="BA279" t="s">
        <v>758</v>
      </c>
    </row>
  </sheetData>
  <autoFilter ref="A3:AS24" xr:uid="{00000000-0009-0000-0000-000003000000}">
    <sortState xmlns:xlrd2="http://schemas.microsoft.com/office/spreadsheetml/2017/richdata2" ref="A4:AS58">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75458"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75459"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D92AE-9C19-44DC-B4DD-7EDC9CE8B26D}">
  <sheetPr codeName="Hoja50">
    <tabColor theme="1"/>
  </sheetPr>
  <dimension ref="A1:AJ429"/>
  <sheetViews>
    <sheetView zoomScaleNormal="100" workbookViewId="0">
      <pane xSplit="3" topLeftCell="BA1" activePane="topRight" state="frozenSplit"/>
      <selection pane="topRight" activeCell="R47" sqref="R47:T47"/>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46234.788001620371</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46234.788001620371</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5.3</v>
      </c>
      <c r="F4" s="101"/>
      <c r="G4" s="94"/>
      <c r="H4" s="95"/>
      <c r="I4" s="95"/>
      <c r="J4" s="230"/>
      <c r="K4" s="96"/>
      <c r="L4" s="97"/>
      <c r="M4" s="97"/>
      <c r="N4" s="98"/>
      <c r="O4" s="98"/>
      <c r="P4" s="99"/>
      <c r="Q4" s="99"/>
      <c r="R4" s="194">
        <v>31</v>
      </c>
      <c r="S4" s="194">
        <v>12</v>
      </c>
      <c r="T4" s="194">
        <v>2222</v>
      </c>
      <c r="U4" s="120">
        <f t="shared" ref="U4:U47"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c r="E5" s="93"/>
      <c r="F5" s="94"/>
      <c r="G5" s="94"/>
      <c r="H5" s="95"/>
      <c r="I5" s="95"/>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1096</v>
      </c>
      <c r="C6" s="2" t="s">
        <v>9</v>
      </c>
      <c r="D6" s="93"/>
      <c r="E6" s="93"/>
      <c r="F6" s="94"/>
      <c r="G6" s="94"/>
      <c r="H6" s="201"/>
      <c r="I6" s="95"/>
      <c r="J6" s="230"/>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1043</v>
      </c>
      <c r="C7" s="2" t="s">
        <v>4</v>
      </c>
      <c r="D7" s="93"/>
      <c r="E7" s="93"/>
      <c r="F7" s="94"/>
      <c r="G7" s="94"/>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1082</v>
      </c>
      <c r="C8" s="2" t="s">
        <v>15</v>
      </c>
      <c r="D8" s="93" t="s">
        <v>213</v>
      </c>
      <c r="E8" s="93">
        <v>5.8</v>
      </c>
      <c r="F8" s="94"/>
      <c r="G8" s="94"/>
      <c r="H8" s="95"/>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1095</v>
      </c>
      <c r="C9" s="2" t="s">
        <v>9</v>
      </c>
      <c r="D9" s="93"/>
      <c r="E9" s="93"/>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1045</v>
      </c>
      <c r="C10" s="2" t="s">
        <v>14</v>
      </c>
      <c r="D10" s="93" t="s">
        <v>213</v>
      </c>
      <c r="E10" s="93">
        <v>4.7</v>
      </c>
      <c r="F10" s="94"/>
      <c r="G10" s="94"/>
      <c r="H10" s="95"/>
      <c r="I10" s="95"/>
      <c r="J10" s="230"/>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1046</v>
      </c>
      <c r="C11" s="2" t="s">
        <v>6</v>
      </c>
      <c r="D11" s="93"/>
      <c r="E11" s="93"/>
      <c r="F11" s="94"/>
      <c r="G11" s="94"/>
      <c r="H11" s="95"/>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1047</v>
      </c>
      <c r="C12" s="2" t="s">
        <v>6</v>
      </c>
      <c r="D12" s="93"/>
      <c r="E12" s="93"/>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1083</v>
      </c>
      <c r="C13" s="2" t="s">
        <v>15</v>
      </c>
      <c r="D13" s="93" t="s">
        <v>213</v>
      </c>
      <c r="E13" s="93">
        <v>8</v>
      </c>
      <c r="F13" s="94" t="s">
        <v>213</v>
      </c>
      <c r="G13" s="94">
        <v>7</v>
      </c>
      <c r="H13" s="95"/>
      <c r="I13" s="95"/>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1048</v>
      </c>
      <c r="C14" s="2" t="s">
        <v>9</v>
      </c>
      <c r="D14" s="93"/>
      <c r="E14" s="93"/>
      <c r="F14" s="94"/>
      <c r="G14" s="94"/>
      <c r="H14" s="95"/>
      <c r="I14" s="95"/>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1049</v>
      </c>
      <c r="C15" s="2" t="s">
        <v>4</v>
      </c>
      <c r="D15" s="161" t="s">
        <v>159</v>
      </c>
      <c r="E15" s="93"/>
      <c r="F15" s="94"/>
      <c r="G15" s="94"/>
      <c r="H15" s="95"/>
      <c r="I15" s="95"/>
      <c r="J15" s="96"/>
      <c r="K15" s="96"/>
      <c r="L15" s="97"/>
      <c r="M15" s="97"/>
      <c r="N15" s="98"/>
      <c r="O15" s="98"/>
      <c r="P15" s="99"/>
      <c r="Q15" s="99"/>
      <c r="R15" s="121">
        <v>7</v>
      </c>
      <c r="S15" s="121">
        <v>5</v>
      </c>
      <c r="T15" s="121">
        <v>2025</v>
      </c>
      <c r="U15" s="120">
        <f t="shared" si="0"/>
        <v>45784</v>
      </c>
      <c r="V15" s="111">
        <v>0</v>
      </c>
      <c r="W15" s="93"/>
      <c r="X15" s="93"/>
      <c r="Y15" s="94"/>
      <c r="Z15" s="94"/>
      <c r="AA15" s="95"/>
      <c r="AB15" s="95"/>
      <c r="AC15" s="96"/>
      <c r="AD15" s="96"/>
      <c r="AE15" s="97"/>
      <c r="AF15" s="97"/>
      <c r="AG15" s="98"/>
      <c r="AH15" s="98"/>
      <c r="AI15" s="99"/>
      <c r="AJ15" s="100"/>
    </row>
    <row r="16" spans="1:36" x14ac:dyDescent="0.25">
      <c r="A16" s="204">
        <v>13</v>
      </c>
      <c r="B16" s="46" t="s">
        <v>1050</v>
      </c>
      <c r="C16" s="2" t="s">
        <v>6</v>
      </c>
      <c r="D16" s="93" t="s">
        <v>213</v>
      </c>
      <c r="E16" s="93">
        <v>7.6</v>
      </c>
      <c r="F16" s="94"/>
      <c r="G16" s="94"/>
      <c r="H16" s="201"/>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1080</v>
      </c>
      <c r="C17" s="2" t="s">
        <v>15</v>
      </c>
      <c r="D17" s="93" t="s">
        <v>213</v>
      </c>
      <c r="E17" s="93">
        <v>7.8</v>
      </c>
      <c r="F17" s="94"/>
      <c r="G17" s="94"/>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1084</v>
      </c>
      <c r="C18" s="2" t="s">
        <v>6</v>
      </c>
      <c r="D18" s="93" t="s">
        <v>213</v>
      </c>
      <c r="E18" s="93">
        <v>5</v>
      </c>
      <c r="F18" s="94"/>
      <c r="G18" s="94"/>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1071</v>
      </c>
      <c r="C19" s="2" t="s">
        <v>7</v>
      </c>
      <c r="D19" s="93"/>
      <c r="E19" s="93"/>
      <c r="F19" s="94"/>
      <c r="G19" s="94"/>
      <c r="H19" s="95"/>
      <c r="I19" s="95"/>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1051</v>
      </c>
      <c r="C20" s="2" t="s">
        <v>7</v>
      </c>
      <c r="D20" s="93" t="s">
        <v>213</v>
      </c>
      <c r="E20" s="93">
        <v>7.2</v>
      </c>
      <c r="F20" s="94"/>
      <c r="G20" s="94"/>
      <c r="H20" s="201"/>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1052</v>
      </c>
      <c r="C21" s="2" t="s">
        <v>9</v>
      </c>
      <c r="D21" s="93"/>
      <c r="E21" s="93"/>
      <c r="F21" s="94"/>
      <c r="G21" s="94"/>
      <c r="H21" s="95"/>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1054</v>
      </c>
      <c r="C22" s="2" t="s">
        <v>15</v>
      </c>
      <c r="D22" s="93"/>
      <c r="E22" s="93"/>
      <c r="F22" s="94"/>
      <c r="G22" s="94"/>
      <c r="H22" s="95"/>
      <c r="I22" s="95"/>
      <c r="J22" s="230"/>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1089</v>
      </c>
      <c r="C23" s="2" t="s">
        <v>15</v>
      </c>
      <c r="D23" s="161" t="s">
        <v>159</v>
      </c>
      <c r="E23" s="93"/>
      <c r="F23" s="101"/>
      <c r="G23" s="94"/>
      <c r="H23" s="201"/>
      <c r="I23" s="95"/>
      <c r="J23" s="96"/>
      <c r="K23" s="96"/>
      <c r="L23" s="97"/>
      <c r="M23" s="97"/>
      <c r="N23" s="98"/>
      <c r="O23" s="98"/>
      <c r="P23" s="99"/>
      <c r="Q23" s="99"/>
      <c r="R23" s="121">
        <v>29</v>
      </c>
      <c r="S23" s="121">
        <v>5</v>
      </c>
      <c r="T23" s="121">
        <v>2025</v>
      </c>
      <c r="U23" s="120">
        <f t="shared" si="0"/>
        <v>45806</v>
      </c>
      <c r="V23" s="111">
        <v>0</v>
      </c>
      <c r="W23" s="93"/>
      <c r="X23" s="93"/>
      <c r="Y23" s="94"/>
      <c r="Z23" s="94"/>
      <c r="AA23" s="95"/>
      <c r="AB23" s="95"/>
      <c r="AC23" s="96"/>
      <c r="AD23" s="96"/>
      <c r="AE23" s="97"/>
      <c r="AF23" s="97"/>
      <c r="AG23" s="98"/>
      <c r="AH23" s="98"/>
      <c r="AI23" s="99"/>
      <c r="AJ23" s="100"/>
    </row>
    <row r="24" spans="1:36" x14ac:dyDescent="0.25">
      <c r="A24" s="204">
        <v>21</v>
      </c>
      <c r="B24" s="46" t="s">
        <v>1078</v>
      </c>
      <c r="C24" s="2" t="s">
        <v>15</v>
      </c>
      <c r="D24" s="93" t="s">
        <v>329</v>
      </c>
      <c r="E24" s="93">
        <v>8</v>
      </c>
      <c r="F24" s="94" t="s">
        <v>329</v>
      </c>
      <c r="G24" s="94">
        <v>6.2</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1056</v>
      </c>
      <c r="C25" s="2" t="s">
        <v>7</v>
      </c>
      <c r="D25" s="93" t="s">
        <v>213</v>
      </c>
      <c r="E25" s="93">
        <v>6.7</v>
      </c>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1057</v>
      </c>
      <c r="C26" s="2" t="s">
        <v>9</v>
      </c>
      <c r="D26" s="93"/>
      <c r="E26" s="93"/>
      <c r="F26" s="94"/>
      <c r="G26" s="94"/>
      <c r="H26" s="95"/>
      <c r="I26" s="95"/>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1088</v>
      </c>
      <c r="C27" s="2" t="s">
        <v>6</v>
      </c>
      <c r="D27" s="93"/>
      <c r="E27" s="93"/>
      <c r="F27" s="101"/>
      <c r="G27" s="94"/>
      <c r="H27" s="201"/>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s="1" customFormat="1" x14ac:dyDescent="0.25">
      <c r="A28" s="204">
        <v>25</v>
      </c>
      <c r="B28" s="46" t="s">
        <v>1104</v>
      </c>
      <c r="C28" s="2" t="s">
        <v>15</v>
      </c>
      <c r="D28" s="93"/>
      <c r="E28" s="93"/>
      <c r="F28" s="101"/>
      <c r="G28" s="94"/>
      <c r="H28" s="201"/>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s="1" customFormat="1" x14ac:dyDescent="0.25">
      <c r="A29" s="204">
        <v>26</v>
      </c>
      <c r="B29" s="46" t="s">
        <v>1058</v>
      </c>
      <c r="C29" s="2" t="s">
        <v>15</v>
      </c>
      <c r="D29" s="93" t="s">
        <v>213</v>
      </c>
      <c r="E29" s="93">
        <v>6.4</v>
      </c>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s="1" customFormat="1" x14ac:dyDescent="0.25">
      <c r="A30" s="204">
        <v>27</v>
      </c>
      <c r="B30" s="46" t="s">
        <v>1059</v>
      </c>
      <c r="C30" s="2" t="s">
        <v>15</v>
      </c>
      <c r="D30" s="93"/>
      <c r="E30" s="93"/>
      <c r="F30" s="94"/>
      <c r="G30" s="94"/>
      <c r="H30" s="201"/>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s="1" customFormat="1" x14ac:dyDescent="0.25">
      <c r="A31" s="204">
        <v>28</v>
      </c>
      <c r="B31" s="46" t="s">
        <v>1060</v>
      </c>
      <c r="C31" s="2" t="s">
        <v>9</v>
      </c>
      <c r="D31" s="93" t="s">
        <v>213</v>
      </c>
      <c r="E31" s="93">
        <v>5.8</v>
      </c>
      <c r="F31" s="94" t="s">
        <v>215</v>
      </c>
      <c r="G31" s="94">
        <v>6.7</v>
      </c>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s="1" customFormat="1" x14ac:dyDescent="0.25">
      <c r="A32" s="204">
        <v>29</v>
      </c>
      <c r="B32" s="46" t="s">
        <v>1061</v>
      </c>
      <c r="C32" s="2" t="s">
        <v>9</v>
      </c>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s="1" customFormat="1" x14ac:dyDescent="0.25">
      <c r="A33" s="204">
        <v>30</v>
      </c>
      <c r="B33" s="46" t="s">
        <v>1062</v>
      </c>
      <c r="C33" s="2" t="s">
        <v>14</v>
      </c>
      <c r="D33" s="93"/>
      <c r="E33" s="93"/>
      <c r="F33" s="94"/>
      <c r="G33" s="94"/>
      <c r="H33" s="201"/>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s="1" customFormat="1" x14ac:dyDescent="0.25">
      <c r="A34" s="204">
        <v>31</v>
      </c>
      <c r="B34" s="46" t="s">
        <v>1086</v>
      </c>
      <c r="C34" s="2" t="s">
        <v>7</v>
      </c>
      <c r="D34" s="93"/>
      <c r="E34" s="93"/>
      <c r="F34" s="94"/>
      <c r="G34" s="94"/>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s="1" customFormat="1" x14ac:dyDescent="0.25">
      <c r="A35" s="204">
        <v>32</v>
      </c>
      <c r="B35" s="46" t="s">
        <v>1063</v>
      </c>
      <c r="C35" s="2" t="s">
        <v>9</v>
      </c>
      <c r="D35" s="93"/>
      <c r="E35" s="93"/>
      <c r="F35" s="94"/>
      <c r="G35" s="94"/>
      <c r="H35" s="201"/>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s="1" customFormat="1" x14ac:dyDescent="0.25">
      <c r="A36" s="204">
        <v>33</v>
      </c>
      <c r="B36" s="46" t="s">
        <v>1064</v>
      </c>
      <c r="C36" s="2" t="s">
        <v>15</v>
      </c>
      <c r="D36" s="93" t="s">
        <v>213</v>
      </c>
      <c r="E36" s="93">
        <v>7.4</v>
      </c>
      <c r="F36" s="94"/>
      <c r="G36" s="94"/>
      <c r="H36" s="95"/>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1065</v>
      </c>
      <c r="C37" s="2" t="s">
        <v>14</v>
      </c>
      <c r="D37" s="93" t="s">
        <v>213</v>
      </c>
      <c r="E37" s="93">
        <v>9.1</v>
      </c>
      <c r="F37" s="94"/>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1097</v>
      </c>
      <c r="C38" s="2" t="s">
        <v>6</v>
      </c>
      <c r="D38" s="93" t="s">
        <v>215</v>
      </c>
      <c r="E38" s="93">
        <v>5</v>
      </c>
      <c r="F38" s="101" t="s">
        <v>159</v>
      </c>
      <c r="G38" s="94"/>
      <c r="H38" s="201" t="s">
        <v>159</v>
      </c>
      <c r="I38" s="95"/>
      <c r="J38" s="96"/>
      <c r="K38" s="96"/>
      <c r="L38" s="97"/>
      <c r="M38" s="97"/>
      <c r="N38" s="98"/>
      <c r="O38" s="98"/>
      <c r="P38" s="99"/>
      <c r="Q38" s="99"/>
      <c r="R38" s="121">
        <v>12</v>
      </c>
      <c r="S38" s="121">
        <v>5</v>
      </c>
      <c r="T38" s="121">
        <v>2025</v>
      </c>
      <c r="U38" s="120">
        <f t="shared" si="0"/>
        <v>45789</v>
      </c>
      <c r="V38" s="111">
        <v>0</v>
      </c>
      <c r="W38" s="93"/>
      <c r="X38" s="93"/>
      <c r="Y38" s="94"/>
      <c r="Z38" s="94"/>
      <c r="AA38" s="95"/>
      <c r="AB38" s="95"/>
      <c r="AC38" s="96"/>
      <c r="AD38" s="96"/>
      <c r="AE38" s="97"/>
      <c r="AF38" s="97"/>
      <c r="AG38" s="98"/>
      <c r="AH38" s="98"/>
      <c r="AI38" s="99"/>
      <c r="AJ38" s="100"/>
    </row>
    <row r="39" spans="1:36" s="1" customFormat="1" x14ac:dyDescent="0.25">
      <c r="A39" s="204">
        <v>36</v>
      </c>
      <c r="B39" s="46" t="s">
        <v>1079</v>
      </c>
      <c r="C39" s="2" t="s">
        <v>7</v>
      </c>
      <c r="D39" s="93" t="s">
        <v>213</v>
      </c>
      <c r="E39" s="93">
        <v>5.5</v>
      </c>
      <c r="F39" s="94"/>
      <c r="G39" s="94"/>
      <c r="H39" s="201"/>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1067</v>
      </c>
      <c r="C40" s="2" t="s">
        <v>9</v>
      </c>
      <c r="D40" s="93" t="s">
        <v>214</v>
      </c>
      <c r="E40" s="93">
        <v>5.3</v>
      </c>
      <c r="F40" s="101" t="s">
        <v>159</v>
      </c>
      <c r="G40" s="94"/>
      <c r="H40" s="95"/>
      <c r="I40" s="95"/>
      <c r="J40" s="96"/>
      <c r="K40" s="96"/>
      <c r="L40" s="97"/>
      <c r="M40" s="97"/>
      <c r="N40" s="98"/>
      <c r="O40" s="98"/>
      <c r="P40" s="99"/>
      <c r="Q40" s="99"/>
      <c r="R40" s="121">
        <v>15</v>
      </c>
      <c r="S40" s="121">
        <v>5</v>
      </c>
      <c r="T40" s="121">
        <v>2025</v>
      </c>
      <c r="U40" s="120">
        <f t="shared" si="0"/>
        <v>45792</v>
      </c>
      <c r="V40" s="111">
        <v>0</v>
      </c>
      <c r="W40" s="93"/>
      <c r="X40" s="93"/>
      <c r="Y40" s="94"/>
      <c r="Z40" s="94"/>
      <c r="AA40" s="95"/>
      <c r="AB40" s="95"/>
      <c r="AC40" s="96"/>
      <c r="AD40" s="96"/>
      <c r="AE40" s="97"/>
      <c r="AF40" s="97"/>
      <c r="AG40" s="98"/>
      <c r="AH40" s="98"/>
      <c r="AI40" s="99"/>
      <c r="AJ40" s="100"/>
    </row>
    <row r="41" spans="1:36" s="1" customFormat="1" x14ac:dyDescent="0.25">
      <c r="A41" s="204">
        <v>38</v>
      </c>
      <c r="B41" s="46" t="s">
        <v>1068</v>
      </c>
      <c r="C41" s="2" t="s">
        <v>9</v>
      </c>
      <c r="D41" s="93"/>
      <c r="E41" s="93"/>
      <c r="F41" s="94"/>
      <c r="G41" s="94"/>
      <c r="H41" s="201"/>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s="1" customFormat="1" x14ac:dyDescent="0.25">
      <c r="A42" s="204">
        <v>39</v>
      </c>
      <c r="B42" s="46" t="s">
        <v>1100</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s="1" customFormat="1" x14ac:dyDescent="0.25">
      <c r="A43" s="204">
        <v>40</v>
      </c>
      <c r="B43" s="46" t="s">
        <v>1074</v>
      </c>
      <c r="C43" s="2" t="s">
        <v>14</v>
      </c>
      <c r="D43" s="93" t="s">
        <v>213</v>
      </c>
      <c r="E43" s="93">
        <v>3.1</v>
      </c>
      <c r="F43" s="94"/>
      <c r="G43" s="94"/>
      <c r="H43" s="201"/>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s="1" customFormat="1" x14ac:dyDescent="0.25">
      <c r="A44" s="204">
        <v>41</v>
      </c>
      <c r="B44" s="46" t="s">
        <v>1085</v>
      </c>
      <c r="C44" s="2" t="s">
        <v>7</v>
      </c>
      <c r="D44" s="93" t="s">
        <v>213</v>
      </c>
      <c r="E44" s="93">
        <v>4.2</v>
      </c>
      <c r="F44" s="94"/>
      <c r="G44" s="94"/>
      <c r="H44" s="201"/>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s="1" customFormat="1" x14ac:dyDescent="0.25">
      <c r="A45" s="204">
        <v>42</v>
      </c>
      <c r="B45" s="46" t="s">
        <v>1077</v>
      </c>
      <c r="C45" s="2" t="s">
        <v>15</v>
      </c>
      <c r="D45" s="161" t="s">
        <v>159</v>
      </c>
      <c r="E45" s="93"/>
      <c r="F45" s="94"/>
      <c r="G45" s="94"/>
      <c r="H45" s="95"/>
      <c r="I45" s="95"/>
      <c r="J45" s="230"/>
      <c r="K45" s="96"/>
      <c r="L45" s="97"/>
      <c r="M45" s="97"/>
      <c r="N45" s="98"/>
      <c r="O45" s="98"/>
      <c r="P45" s="99"/>
      <c r="Q45" s="99"/>
      <c r="R45" s="121">
        <v>3</v>
      </c>
      <c r="S45" s="121">
        <v>6</v>
      </c>
      <c r="T45" s="121">
        <v>2025</v>
      </c>
      <c r="U45" s="120">
        <f t="shared" si="0"/>
        <v>45811</v>
      </c>
      <c r="V45" s="111">
        <v>0</v>
      </c>
      <c r="W45" s="93"/>
      <c r="X45" s="93"/>
      <c r="Y45" s="94"/>
      <c r="Z45" s="94"/>
      <c r="AA45" s="95"/>
      <c r="AB45" s="95"/>
      <c r="AC45" s="96"/>
      <c r="AD45" s="96"/>
      <c r="AE45" s="97"/>
      <c r="AF45" s="97"/>
      <c r="AG45" s="98"/>
      <c r="AH45" s="98"/>
      <c r="AI45" s="99"/>
      <c r="AJ45" s="100"/>
    </row>
    <row r="46" spans="1:36" s="1" customFormat="1" x14ac:dyDescent="0.25">
      <c r="A46" s="204">
        <v>43</v>
      </c>
      <c r="B46" s="46" t="s">
        <v>1081</v>
      </c>
      <c r="C46" s="2" t="s">
        <v>7</v>
      </c>
      <c r="D46" s="93" t="s">
        <v>213</v>
      </c>
      <c r="E46" s="93">
        <v>8.6</v>
      </c>
      <c r="F46" s="94"/>
      <c r="G46" s="94"/>
      <c r="H46" s="95"/>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s="1" customFormat="1" ht="15.75" thickBot="1" x14ac:dyDescent="0.3">
      <c r="A47" s="204">
        <v>44</v>
      </c>
      <c r="B47" s="48" t="s">
        <v>1070</v>
      </c>
      <c r="C47" s="83" t="s">
        <v>15</v>
      </c>
      <c r="D47" s="172" t="s">
        <v>215</v>
      </c>
      <c r="E47" s="172">
        <v>4.9000000000000004</v>
      </c>
      <c r="F47" s="397" t="s">
        <v>159</v>
      </c>
      <c r="G47" s="173"/>
      <c r="H47" s="174"/>
      <c r="I47" s="174"/>
      <c r="J47" s="175"/>
      <c r="K47" s="175"/>
      <c r="L47" s="176"/>
      <c r="M47" s="176"/>
      <c r="N47" s="177"/>
      <c r="O47" s="177"/>
      <c r="P47" s="178"/>
      <c r="Q47" s="178"/>
      <c r="R47" s="124">
        <v>30</v>
      </c>
      <c r="S47" s="124">
        <v>5</v>
      </c>
      <c r="T47" s="124">
        <v>2025</v>
      </c>
      <c r="U47" s="125">
        <f t="shared" si="0"/>
        <v>45807</v>
      </c>
      <c r="V47" s="179">
        <v>0</v>
      </c>
      <c r="W47" s="172"/>
      <c r="X47" s="172"/>
      <c r="Y47" s="173"/>
      <c r="Z47" s="173"/>
      <c r="AA47" s="174"/>
      <c r="AB47" s="174"/>
      <c r="AC47" s="175"/>
      <c r="AD47" s="175"/>
      <c r="AE47" s="176"/>
      <c r="AF47" s="176"/>
      <c r="AG47" s="177"/>
      <c r="AH47" s="177"/>
      <c r="AI47" s="178"/>
      <c r="AJ47" s="180"/>
    </row>
    <row r="48" spans="1:36" s="1" customFormat="1" x14ac:dyDescent="0.25">
      <c r="A48" s="204">
        <v>45</v>
      </c>
      <c r="D48" s="74"/>
      <c r="F48" s="74"/>
      <c r="H48" s="74"/>
      <c r="J48" s="74"/>
      <c r="L48" s="74"/>
      <c r="N48" s="74"/>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1">
        <v>56</v>
      </c>
      <c r="D59" s="74"/>
      <c r="F59" s="74"/>
      <c r="H59" s="74"/>
      <c r="J59" s="74"/>
      <c r="L59" s="74"/>
      <c r="N59" s="74"/>
    </row>
    <row r="60" spans="1:14" s="1" customFormat="1" x14ac:dyDescent="0.25">
      <c r="A60" s="1">
        <v>57</v>
      </c>
      <c r="D60" s="74"/>
      <c r="F60" s="74"/>
      <c r="H60" s="74"/>
      <c r="J60" s="74"/>
      <c r="L60" s="74"/>
      <c r="N60" s="74"/>
    </row>
    <row r="61" spans="1:14" s="1" customFormat="1" x14ac:dyDescent="0.25">
      <c r="D61" s="74"/>
      <c r="F61" s="74"/>
      <c r="H61" s="74"/>
      <c r="J61" s="74"/>
      <c r="L61" s="74"/>
      <c r="N61" s="74"/>
    </row>
    <row r="62" spans="1:14" s="1" customFormat="1" x14ac:dyDescent="0.25">
      <c r="D62" s="74"/>
      <c r="F62" s="74"/>
      <c r="H62" s="74"/>
      <c r="J62" s="74"/>
      <c r="L62" s="74"/>
      <c r="N62" s="74"/>
    </row>
    <row r="63" spans="1:14" s="1" customFormat="1" x14ac:dyDescent="0.25">
      <c r="D63" s="74"/>
      <c r="F63" s="74"/>
      <c r="H63" s="74"/>
      <c r="J63" s="74"/>
      <c r="L63" s="74"/>
      <c r="N63" s="74"/>
    </row>
    <row r="64" spans="1:14" s="1" customFormat="1" x14ac:dyDescent="0.25">
      <c r="D64" s="74"/>
      <c r="F64" s="74"/>
      <c r="H64" s="74"/>
      <c r="J64" s="74"/>
      <c r="L64" s="74"/>
      <c r="N64" s="74"/>
    </row>
    <row r="65" spans="4:14" s="1" customFormat="1" x14ac:dyDescent="0.25">
      <c r="D65" s="74"/>
      <c r="F65" s="74"/>
      <c r="H65" s="74"/>
      <c r="J65" s="74"/>
      <c r="L65" s="74"/>
      <c r="N65" s="74"/>
    </row>
    <row r="66" spans="4:14" s="1" customFormat="1" x14ac:dyDescent="0.25">
      <c r="D66" s="74"/>
      <c r="F66" s="74"/>
      <c r="H66" s="74"/>
      <c r="J66" s="74"/>
      <c r="L66" s="74"/>
      <c r="N66" s="74"/>
    </row>
    <row r="67" spans="4:14" s="1" customFormat="1" x14ac:dyDescent="0.25">
      <c r="D67" s="74"/>
      <c r="F67" s="74"/>
      <c r="H67" s="74"/>
      <c r="J67" s="74"/>
      <c r="L67" s="74"/>
      <c r="N67" s="74"/>
    </row>
    <row r="68" spans="4:14" s="1" customFormat="1" x14ac:dyDescent="0.25">
      <c r="D68" s="74"/>
      <c r="F68" s="74"/>
      <c r="H68" s="74"/>
      <c r="J68" s="74"/>
      <c r="L68" s="74"/>
      <c r="N68" s="74"/>
    </row>
    <row r="69" spans="4:14" s="1" customFormat="1" x14ac:dyDescent="0.25">
      <c r="D69" s="74"/>
      <c r="F69" s="74"/>
      <c r="H69" s="74"/>
      <c r="J69" s="74"/>
      <c r="L69" s="74"/>
      <c r="N69" s="74"/>
    </row>
    <row r="70" spans="4:14" s="1" customFormat="1" x14ac:dyDescent="0.25">
      <c r="D70" s="74"/>
      <c r="F70" s="74"/>
      <c r="H70" s="74"/>
      <c r="J70" s="74"/>
      <c r="L70" s="74"/>
      <c r="N70" s="74"/>
    </row>
    <row r="71" spans="4:14" s="1" customFormat="1" x14ac:dyDescent="0.25">
      <c r="D71" s="74"/>
      <c r="F71" s="74"/>
      <c r="H71" s="74"/>
      <c r="J71" s="74"/>
      <c r="L71" s="74"/>
      <c r="N71" s="74"/>
    </row>
    <row r="72" spans="4:14" s="1" customFormat="1" x14ac:dyDescent="0.25">
      <c r="D72" s="74"/>
      <c r="F72" s="74"/>
      <c r="H72" s="74"/>
      <c r="J72" s="74"/>
      <c r="L72" s="74"/>
      <c r="N72" s="74"/>
    </row>
    <row r="73" spans="4:14" s="1" customFormat="1" x14ac:dyDescent="0.25">
      <c r="D73" s="74"/>
      <c r="F73" s="74"/>
      <c r="H73" s="74"/>
      <c r="J73" s="74"/>
      <c r="L73" s="74"/>
      <c r="N73" s="74"/>
    </row>
    <row r="74" spans="4:14" s="1" customFormat="1" x14ac:dyDescent="0.25">
      <c r="D74" s="74"/>
      <c r="F74" s="74"/>
      <c r="H74" s="74"/>
      <c r="J74" s="74"/>
      <c r="L74" s="74"/>
      <c r="N74" s="74"/>
    </row>
    <row r="75" spans="4:14" s="1" customFormat="1" x14ac:dyDescent="0.25">
      <c r="D75" s="74"/>
      <c r="F75" s="74"/>
      <c r="H75" s="74"/>
      <c r="J75" s="74"/>
      <c r="L75" s="74"/>
      <c r="N75" s="74"/>
    </row>
    <row r="76" spans="4:14" s="1" customFormat="1" x14ac:dyDescent="0.25">
      <c r="D76" s="74"/>
      <c r="F76" s="74"/>
      <c r="H76" s="74"/>
      <c r="J76" s="74"/>
      <c r="L76" s="74"/>
      <c r="N76" s="74"/>
    </row>
    <row r="77" spans="4:14" s="1" customFormat="1" x14ac:dyDescent="0.25">
      <c r="D77" s="74"/>
      <c r="F77" s="74"/>
      <c r="H77" s="74"/>
      <c r="J77" s="74"/>
      <c r="L77" s="74"/>
      <c r="N77" s="74"/>
    </row>
    <row r="78" spans="4:14" s="1" customFormat="1" x14ac:dyDescent="0.25">
      <c r="D78" s="74"/>
      <c r="F78" s="74"/>
      <c r="H78" s="74"/>
      <c r="J78" s="74"/>
      <c r="L78" s="74"/>
      <c r="N78" s="74"/>
    </row>
    <row r="79" spans="4:14" s="1" customFormat="1" x14ac:dyDescent="0.25">
      <c r="D79" s="74"/>
      <c r="F79" s="74"/>
      <c r="H79" s="74"/>
      <c r="J79" s="74"/>
      <c r="L79" s="74"/>
      <c r="N79" s="74"/>
    </row>
    <row r="80" spans="4: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sheetData>
  <autoFilter ref="A3:AJ56" xr:uid="{00000000-0009-0000-0000-000004000000}">
    <sortState xmlns:xlrd2="http://schemas.microsoft.com/office/spreadsheetml/2017/richdata2" ref="A4:AJ58">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8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76482"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7648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7648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1">
    <tabColor theme="1"/>
  </sheetPr>
  <dimension ref="A1:Q28"/>
  <sheetViews>
    <sheetView zoomScaleNormal="100" workbookViewId="0"/>
  </sheetViews>
  <sheetFormatPr baseColWidth="10" defaultRowHeight="15" x14ac:dyDescent="0.25"/>
  <cols>
    <col min="1" max="1" width="7.140625" customWidth="1"/>
    <col min="2" max="2" width="20.7109375" customWidth="1"/>
    <col min="3" max="3" width="15.7109375" customWidth="1"/>
    <col min="4" max="4" width="22.42578125" customWidth="1"/>
    <col min="5" max="5" width="15.7109375" customWidth="1"/>
    <col min="6" max="6" width="20.7109375" customWidth="1"/>
    <col min="7" max="7" width="15.7109375" customWidth="1"/>
    <col min="8" max="8" width="20.5703125" customWidth="1"/>
    <col min="9" max="9" width="15.7109375" customWidth="1"/>
    <col min="10" max="10" width="20.7109375" customWidth="1"/>
    <col min="11" max="11" width="15.7109375" customWidth="1"/>
    <col min="12" max="12" width="16.42578125" customWidth="1"/>
    <col min="16" max="16" width="12.85546875" customWidth="1"/>
    <col min="17" max="17" width="11.42578125" customWidth="1"/>
  </cols>
  <sheetData>
    <row r="1" spans="1:17" ht="23.25" customHeight="1" thickBot="1" x14ac:dyDescent="0.3">
      <c r="A1" s="4" t="s">
        <v>1076</v>
      </c>
      <c r="B1" s="413" t="s">
        <v>17</v>
      </c>
      <c r="C1" s="414"/>
      <c r="D1" s="415"/>
      <c r="E1" s="36"/>
      <c r="F1" s="37"/>
      <c r="G1" s="416"/>
      <c r="H1" s="417"/>
      <c r="I1" s="27"/>
      <c r="J1" s="27"/>
      <c r="K1" s="28"/>
      <c r="L1" s="1"/>
    </row>
    <row r="2" spans="1:17" ht="15.75" thickBot="1" x14ac:dyDescent="0.3">
      <c r="A2" s="3"/>
      <c r="B2" s="7"/>
      <c r="C2" s="7"/>
      <c r="D2" s="7"/>
      <c r="E2" s="7"/>
      <c r="F2" s="7"/>
      <c r="G2" s="7"/>
      <c r="H2" s="7"/>
      <c r="I2" s="7"/>
      <c r="J2" s="7"/>
      <c r="K2" s="7"/>
      <c r="P2" s="3" t="s">
        <v>16</v>
      </c>
      <c r="Q2" s="23">
        <v>45817.956863425898</v>
      </c>
    </row>
    <row r="3" spans="1:17" ht="15.75" thickBot="1" x14ac:dyDescent="0.3">
      <c r="A3" s="5"/>
      <c r="B3" s="8" t="s">
        <v>10</v>
      </c>
      <c r="C3" s="10" t="s">
        <v>0</v>
      </c>
      <c r="D3" s="11" t="s">
        <v>8</v>
      </c>
      <c r="E3" s="12" t="s">
        <v>0</v>
      </c>
      <c r="F3" s="13" t="s">
        <v>41</v>
      </c>
      <c r="G3" s="14" t="s">
        <v>0</v>
      </c>
      <c r="H3" s="15" t="s">
        <v>5</v>
      </c>
      <c r="I3" s="16" t="s">
        <v>0</v>
      </c>
      <c r="J3" s="17" t="s">
        <v>13</v>
      </c>
      <c r="K3" s="9" t="s">
        <v>0</v>
      </c>
      <c r="L3" s="6"/>
      <c r="P3" s="3" t="s">
        <v>19</v>
      </c>
      <c r="Q3" s="2" t="str">
        <f>IF(WEEKDAY(Q2)=2,"LUNES",IF(WEEKDAY(Q2)=3,"MARTES",IF(WEEKDAY(Q2)=4,"MIERCOLES",IF(WEEKDAY(Q2)=5,"JUEVES",IF(WEEKDAY(Q2)=6,"VIERNES","DIA NO LABORAL")))))</f>
        <v>LUNES</v>
      </c>
    </row>
    <row r="4" spans="1:17" ht="15" customHeight="1" x14ac:dyDescent="0.25">
      <c r="A4" s="18"/>
      <c r="B4" s="326" t="s">
        <v>922</v>
      </c>
      <c r="C4" s="327" t="s">
        <v>15</v>
      </c>
      <c r="D4" s="328" t="s">
        <v>922</v>
      </c>
      <c r="E4" s="329" t="s">
        <v>15</v>
      </c>
      <c r="F4" s="330" t="s">
        <v>922</v>
      </c>
      <c r="G4" s="331" t="s">
        <v>15</v>
      </c>
      <c r="H4" s="332" t="s">
        <v>922</v>
      </c>
      <c r="I4" s="333" t="s">
        <v>15</v>
      </c>
      <c r="J4" s="334" t="s">
        <v>922</v>
      </c>
      <c r="K4" s="335" t="s">
        <v>15</v>
      </c>
      <c r="Q4" s="22"/>
    </row>
    <row r="5" spans="1:17" ht="15" customHeight="1" x14ac:dyDescent="0.25">
      <c r="A5" s="19">
        <v>0.66666666666666663</v>
      </c>
      <c r="B5" s="336" t="s">
        <v>1132</v>
      </c>
      <c r="C5" s="337" t="s">
        <v>15</v>
      </c>
      <c r="D5" s="338" t="s">
        <v>1132</v>
      </c>
      <c r="E5" s="339" t="s">
        <v>15</v>
      </c>
      <c r="F5" s="340" t="s">
        <v>1132</v>
      </c>
      <c r="G5" s="341" t="s">
        <v>15</v>
      </c>
      <c r="H5" s="342" t="s">
        <v>1132</v>
      </c>
      <c r="I5" s="343" t="s">
        <v>15</v>
      </c>
      <c r="J5" s="344" t="s">
        <v>1132</v>
      </c>
      <c r="K5" s="345" t="s">
        <v>15</v>
      </c>
    </row>
    <row r="6" spans="1:17" ht="15" customHeight="1" x14ac:dyDescent="0.25">
      <c r="A6" s="20" t="s">
        <v>18</v>
      </c>
      <c r="B6" s="336" t="s">
        <v>845</v>
      </c>
      <c r="C6" s="337" t="s">
        <v>7</v>
      </c>
      <c r="D6" s="338" t="s">
        <v>845</v>
      </c>
      <c r="E6" s="339" t="s">
        <v>7</v>
      </c>
      <c r="F6" s="340" t="s">
        <v>845</v>
      </c>
      <c r="G6" s="341" t="s">
        <v>7</v>
      </c>
      <c r="H6" s="342" t="s">
        <v>845</v>
      </c>
      <c r="I6" s="343" t="s">
        <v>7</v>
      </c>
      <c r="J6" s="344" t="s">
        <v>845</v>
      </c>
      <c r="K6" s="345" t="s">
        <v>7</v>
      </c>
    </row>
    <row r="7" spans="1:17" ht="15" customHeight="1" x14ac:dyDescent="0.25">
      <c r="A7" s="19">
        <v>0.70833333333333337</v>
      </c>
      <c r="B7" s="336" t="s">
        <v>1133</v>
      </c>
      <c r="C7" s="337" t="s">
        <v>7</v>
      </c>
      <c r="D7" s="338" t="s">
        <v>1133</v>
      </c>
      <c r="E7" s="339" t="s">
        <v>7</v>
      </c>
      <c r="F7" s="340" t="s">
        <v>1133</v>
      </c>
      <c r="G7" s="341" t="s">
        <v>7</v>
      </c>
      <c r="H7" s="346" t="s">
        <v>1133</v>
      </c>
      <c r="I7" s="343" t="s">
        <v>7</v>
      </c>
      <c r="J7" s="344" t="s">
        <v>1133</v>
      </c>
      <c r="K7" s="345" t="s">
        <v>7</v>
      </c>
    </row>
    <row r="8" spans="1:17" ht="15.75" customHeight="1" thickBot="1" x14ac:dyDescent="0.3">
      <c r="A8" s="21"/>
      <c r="B8" s="347"/>
      <c r="C8" s="35"/>
      <c r="D8" s="348"/>
      <c r="E8" s="349"/>
      <c r="F8" s="350"/>
      <c r="G8" s="351"/>
      <c r="H8" s="352"/>
      <c r="I8" s="353"/>
      <c r="J8" s="354"/>
      <c r="K8" s="355"/>
    </row>
    <row r="9" spans="1:17" ht="15" customHeight="1" x14ac:dyDescent="0.25">
      <c r="A9" s="18"/>
      <c r="B9" s="356" t="s">
        <v>922</v>
      </c>
      <c r="C9" s="337" t="s">
        <v>15</v>
      </c>
      <c r="D9" s="328" t="s">
        <v>922</v>
      </c>
      <c r="E9" s="357" t="s">
        <v>15</v>
      </c>
      <c r="F9" s="330" t="s">
        <v>922</v>
      </c>
      <c r="G9" s="331" t="s">
        <v>15</v>
      </c>
      <c r="H9" s="332" t="s">
        <v>922</v>
      </c>
      <c r="I9" s="333" t="s">
        <v>15</v>
      </c>
      <c r="J9" s="358" t="s">
        <v>922</v>
      </c>
      <c r="K9" s="335" t="s">
        <v>15</v>
      </c>
    </row>
    <row r="10" spans="1:17" ht="15" customHeight="1" x14ac:dyDescent="0.25">
      <c r="A10" s="19">
        <v>0.70833333333333337</v>
      </c>
      <c r="B10" s="359" t="s">
        <v>1098</v>
      </c>
      <c r="C10" s="337" t="s">
        <v>7</v>
      </c>
      <c r="D10" s="338" t="s">
        <v>1098</v>
      </c>
      <c r="E10" s="360" t="s">
        <v>7</v>
      </c>
      <c r="F10" s="340" t="s">
        <v>1098</v>
      </c>
      <c r="G10" s="341" t="s">
        <v>7</v>
      </c>
      <c r="H10" s="342" t="s">
        <v>1098</v>
      </c>
      <c r="I10" s="343" t="s">
        <v>7</v>
      </c>
      <c r="J10" s="361" t="s">
        <v>1098</v>
      </c>
      <c r="K10" s="345" t="s">
        <v>7</v>
      </c>
    </row>
    <row r="11" spans="1:17" ht="15" customHeight="1" x14ac:dyDescent="0.25">
      <c r="A11" s="20" t="s">
        <v>18</v>
      </c>
      <c r="B11" s="359" t="s">
        <v>383</v>
      </c>
      <c r="C11" s="337" t="s">
        <v>6</v>
      </c>
      <c r="D11" s="338" t="s">
        <v>383</v>
      </c>
      <c r="E11" s="360" t="s">
        <v>6</v>
      </c>
      <c r="F11" s="340" t="s">
        <v>383</v>
      </c>
      <c r="G11" s="341" t="s">
        <v>6</v>
      </c>
      <c r="H11" s="342" t="s">
        <v>383</v>
      </c>
      <c r="I11" s="343" t="s">
        <v>6</v>
      </c>
      <c r="J11" s="361" t="s">
        <v>383</v>
      </c>
      <c r="K11" s="345" t="s">
        <v>6</v>
      </c>
    </row>
    <row r="12" spans="1:17" ht="15" customHeight="1" x14ac:dyDescent="0.25">
      <c r="A12" s="19">
        <v>0.75</v>
      </c>
      <c r="B12" s="359" t="s">
        <v>1134</v>
      </c>
      <c r="C12" s="337"/>
      <c r="D12" s="338" t="s">
        <v>1134</v>
      </c>
      <c r="E12" s="360"/>
      <c r="F12" s="340" t="s">
        <v>1134</v>
      </c>
      <c r="G12" s="341"/>
      <c r="H12" s="342" t="s">
        <v>1134</v>
      </c>
      <c r="I12" s="343"/>
      <c r="J12" s="361" t="s">
        <v>1134</v>
      </c>
      <c r="K12" s="345"/>
    </row>
    <row r="13" spans="1:17" ht="15.75" customHeight="1" thickBot="1" x14ac:dyDescent="0.3">
      <c r="A13" s="21"/>
      <c r="B13" s="34"/>
      <c r="C13" s="35"/>
      <c r="D13" s="348"/>
      <c r="E13" s="362"/>
      <c r="F13" s="350"/>
      <c r="G13" s="351"/>
      <c r="H13" s="352"/>
      <c r="I13" s="353"/>
      <c r="J13" s="363"/>
      <c r="K13" s="355"/>
    </row>
    <row r="14" spans="1:17" ht="15" customHeight="1" x14ac:dyDescent="0.25">
      <c r="A14" s="18"/>
      <c r="B14" s="356" t="s">
        <v>1135</v>
      </c>
      <c r="C14" s="337" t="s">
        <v>7</v>
      </c>
      <c r="D14" s="328" t="s">
        <v>1135</v>
      </c>
      <c r="E14" s="357" t="s">
        <v>7</v>
      </c>
      <c r="F14" s="330" t="s">
        <v>1135</v>
      </c>
      <c r="G14" s="331" t="s">
        <v>7</v>
      </c>
      <c r="H14" s="332" t="s">
        <v>1135</v>
      </c>
      <c r="I14" s="333" t="s">
        <v>7</v>
      </c>
      <c r="J14" s="358" t="s">
        <v>1135</v>
      </c>
      <c r="K14" s="335" t="s">
        <v>7</v>
      </c>
    </row>
    <row r="15" spans="1:17" ht="15" customHeight="1" x14ac:dyDescent="0.25">
      <c r="A15" s="19">
        <v>0.75</v>
      </c>
      <c r="B15" s="359" t="s">
        <v>1136</v>
      </c>
      <c r="C15" s="337" t="s">
        <v>15</v>
      </c>
      <c r="D15" s="338" t="s">
        <v>1136</v>
      </c>
      <c r="E15" s="360" t="s">
        <v>15</v>
      </c>
      <c r="F15" s="340" t="s">
        <v>1136</v>
      </c>
      <c r="G15" s="341" t="s">
        <v>15</v>
      </c>
      <c r="H15" s="342" t="s">
        <v>1136</v>
      </c>
      <c r="I15" s="343" t="s">
        <v>15</v>
      </c>
      <c r="J15" s="361" t="s">
        <v>1136</v>
      </c>
      <c r="K15" s="345" t="s">
        <v>15</v>
      </c>
    </row>
    <row r="16" spans="1:17" ht="15" customHeight="1" x14ac:dyDescent="0.25">
      <c r="A16" s="20" t="s">
        <v>18</v>
      </c>
      <c r="B16" s="359" t="s">
        <v>1087</v>
      </c>
      <c r="C16" s="337" t="s">
        <v>6</v>
      </c>
      <c r="D16" s="338" t="s">
        <v>1087</v>
      </c>
      <c r="E16" s="360" t="s">
        <v>6</v>
      </c>
      <c r="F16" s="340" t="s">
        <v>1087</v>
      </c>
      <c r="G16" s="341" t="s">
        <v>6</v>
      </c>
      <c r="H16" s="342" t="s">
        <v>1087</v>
      </c>
      <c r="I16" s="343" t="s">
        <v>6</v>
      </c>
      <c r="J16" s="361" t="s">
        <v>1087</v>
      </c>
      <c r="K16" s="345" t="s">
        <v>6</v>
      </c>
    </row>
    <row r="17" spans="1:11" ht="15" customHeight="1" x14ac:dyDescent="0.25">
      <c r="A17" s="19">
        <v>0.79166666666666663</v>
      </c>
      <c r="B17" s="359" t="s">
        <v>1137</v>
      </c>
      <c r="C17" s="337" t="s">
        <v>4</v>
      </c>
      <c r="D17" s="338" t="s">
        <v>1137</v>
      </c>
      <c r="E17" s="360" t="s">
        <v>4</v>
      </c>
      <c r="F17" s="340" t="s">
        <v>1137</v>
      </c>
      <c r="G17" s="341" t="s">
        <v>4</v>
      </c>
      <c r="H17" s="342" t="s">
        <v>1137</v>
      </c>
      <c r="I17" s="343" t="s">
        <v>4</v>
      </c>
      <c r="J17" s="361" t="s">
        <v>1137</v>
      </c>
      <c r="K17" s="345" t="s">
        <v>4</v>
      </c>
    </row>
    <row r="18" spans="1:11" ht="15.75" customHeight="1" thickBot="1" x14ac:dyDescent="0.3">
      <c r="A18" s="21"/>
      <c r="B18" s="34"/>
      <c r="C18" s="35"/>
      <c r="D18" s="348"/>
      <c r="E18" s="362"/>
      <c r="F18" s="350"/>
      <c r="G18" s="351"/>
      <c r="H18" s="352"/>
      <c r="I18" s="353"/>
      <c r="J18" s="363"/>
      <c r="K18" s="355"/>
    </row>
    <row r="19" spans="1:11" ht="15" customHeight="1" x14ac:dyDescent="0.25">
      <c r="A19" s="18"/>
      <c r="B19" s="356" t="s">
        <v>1136</v>
      </c>
      <c r="C19" s="327" t="s">
        <v>15</v>
      </c>
      <c r="D19" s="328" t="s">
        <v>1136</v>
      </c>
      <c r="E19" s="357" t="s">
        <v>15</v>
      </c>
      <c r="F19" s="330" t="s">
        <v>1136</v>
      </c>
      <c r="G19" s="331" t="s">
        <v>15</v>
      </c>
      <c r="H19" s="332" t="s">
        <v>1136</v>
      </c>
      <c r="I19" s="333" t="s">
        <v>15</v>
      </c>
      <c r="J19" s="358" t="s">
        <v>1136</v>
      </c>
      <c r="K19" s="335" t="s">
        <v>15</v>
      </c>
    </row>
    <row r="20" spans="1:11" ht="15" customHeight="1" x14ac:dyDescent="0.25">
      <c r="A20" s="19">
        <v>0.79166666666666663</v>
      </c>
      <c r="B20" s="359" t="s">
        <v>1087</v>
      </c>
      <c r="C20" s="337" t="s">
        <v>6</v>
      </c>
      <c r="D20" s="338" t="s">
        <v>1087</v>
      </c>
      <c r="E20" s="360" t="s">
        <v>6</v>
      </c>
      <c r="F20" s="340" t="s">
        <v>1087</v>
      </c>
      <c r="G20" s="341" t="s">
        <v>6</v>
      </c>
      <c r="H20" s="342" t="s">
        <v>1087</v>
      </c>
      <c r="I20" s="343" t="s">
        <v>6</v>
      </c>
      <c r="J20" s="361" t="s">
        <v>1087</v>
      </c>
      <c r="K20" s="345" t="s">
        <v>6</v>
      </c>
    </row>
    <row r="21" spans="1:11" ht="15" customHeight="1" x14ac:dyDescent="0.25">
      <c r="A21" s="20" t="s">
        <v>18</v>
      </c>
      <c r="B21" s="359" t="s">
        <v>1072</v>
      </c>
      <c r="C21" s="337" t="s">
        <v>4</v>
      </c>
      <c r="D21" s="338" t="s">
        <v>1072</v>
      </c>
      <c r="E21" s="360"/>
      <c r="F21" s="340" t="s">
        <v>1072</v>
      </c>
      <c r="G21" s="341"/>
      <c r="H21" s="342" t="s">
        <v>1072</v>
      </c>
      <c r="I21" s="343"/>
      <c r="J21" s="361" t="s">
        <v>1072</v>
      </c>
      <c r="K21" s="345"/>
    </row>
    <row r="22" spans="1:11" ht="15" customHeight="1" x14ac:dyDescent="0.25">
      <c r="A22" s="19">
        <v>0.83333333333333337</v>
      </c>
      <c r="B22" s="359" t="s">
        <v>1138</v>
      </c>
      <c r="C22" s="337" t="s">
        <v>7</v>
      </c>
      <c r="D22" s="338" t="s">
        <v>1138</v>
      </c>
      <c r="E22" s="360" t="s">
        <v>7</v>
      </c>
      <c r="F22" s="340" t="s">
        <v>1138</v>
      </c>
      <c r="G22" s="341" t="s">
        <v>7</v>
      </c>
      <c r="H22" s="342" t="s">
        <v>1138</v>
      </c>
      <c r="I22" s="343" t="s">
        <v>7</v>
      </c>
      <c r="J22" s="361" t="s">
        <v>1138</v>
      </c>
      <c r="K22" s="345" t="s">
        <v>7</v>
      </c>
    </row>
    <row r="23" spans="1:11" ht="15.75" customHeight="1" thickBot="1" x14ac:dyDescent="0.3">
      <c r="A23" s="21"/>
      <c r="B23" s="34"/>
      <c r="C23" s="35"/>
      <c r="D23" s="348"/>
      <c r="E23" s="362"/>
      <c r="F23" s="350"/>
      <c r="G23" s="351"/>
      <c r="H23" s="352"/>
      <c r="I23" s="353"/>
      <c r="J23" s="363"/>
      <c r="K23" s="355"/>
    </row>
    <row r="24" spans="1:11" ht="15" customHeight="1" x14ac:dyDescent="0.25">
      <c r="A24" s="18"/>
      <c r="B24" s="356" t="s">
        <v>1139</v>
      </c>
      <c r="C24" s="327" t="s">
        <v>6</v>
      </c>
      <c r="D24" s="328" t="s">
        <v>1139</v>
      </c>
      <c r="E24" s="357" t="s">
        <v>6</v>
      </c>
      <c r="F24" s="330" t="s">
        <v>1139</v>
      </c>
      <c r="G24" s="331" t="s">
        <v>6</v>
      </c>
      <c r="H24" s="332" t="s">
        <v>1139</v>
      </c>
      <c r="I24" s="333" t="s">
        <v>6</v>
      </c>
      <c r="J24" s="358" t="s">
        <v>1139</v>
      </c>
      <c r="K24" s="335" t="s">
        <v>6</v>
      </c>
    </row>
    <row r="25" spans="1:11" ht="15" customHeight="1" x14ac:dyDescent="0.25">
      <c r="A25" s="19">
        <v>0.83333333333333337</v>
      </c>
      <c r="B25" s="359" t="s">
        <v>1140</v>
      </c>
      <c r="C25" s="337" t="s">
        <v>9</v>
      </c>
      <c r="D25" s="338" t="s">
        <v>1140</v>
      </c>
      <c r="E25" s="360" t="s">
        <v>9</v>
      </c>
      <c r="F25" s="340" t="s">
        <v>1140</v>
      </c>
      <c r="G25" s="341" t="s">
        <v>9</v>
      </c>
      <c r="H25" s="342" t="s">
        <v>1140</v>
      </c>
      <c r="I25" s="343" t="s">
        <v>9</v>
      </c>
      <c r="J25" s="361" t="s">
        <v>1140</v>
      </c>
      <c r="K25" s="345" t="s">
        <v>9</v>
      </c>
    </row>
    <row r="26" spans="1:11" ht="15" customHeight="1" x14ac:dyDescent="0.25">
      <c r="A26" s="20" t="s">
        <v>18</v>
      </c>
      <c r="B26" s="359"/>
      <c r="C26" s="337"/>
      <c r="D26" s="338"/>
      <c r="E26" s="360"/>
      <c r="F26" s="340"/>
      <c r="G26" s="341"/>
      <c r="H26" s="342"/>
      <c r="I26" s="343"/>
      <c r="J26" s="361"/>
      <c r="K26" s="345"/>
    </row>
    <row r="27" spans="1:11" ht="15" customHeight="1" x14ac:dyDescent="0.25">
      <c r="A27" s="19">
        <v>0.875</v>
      </c>
      <c r="B27" s="359"/>
      <c r="C27" s="337"/>
      <c r="D27" s="338"/>
      <c r="E27" s="360"/>
      <c r="F27" s="340"/>
      <c r="G27" s="341"/>
      <c r="H27" s="342"/>
      <c r="I27" s="343"/>
      <c r="J27" s="361"/>
      <c r="K27" s="345"/>
    </row>
    <row r="28" spans="1:11" ht="15.75" customHeight="1" thickBot="1" x14ac:dyDescent="0.3">
      <c r="A28" s="21"/>
      <c r="B28" s="34"/>
      <c r="C28" s="35"/>
      <c r="D28" s="348"/>
      <c r="E28" s="362"/>
      <c r="F28" s="350"/>
      <c r="G28" s="351"/>
      <c r="H28" s="352"/>
      <c r="I28" s="353"/>
      <c r="J28" s="363"/>
      <c r="K28" s="355"/>
    </row>
  </sheetData>
  <mergeCells count="2">
    <mergeCell ref="B1:D1"/>
    <mergeCell ref="G1:H1"/>
  </mergeCells>
  <phoneticPr fontId="7" type="noConversion"/>
  <pageMargins left="0.25" right="0.25" top="0.75" bottom="0.75" header="0.3" footer="0.3"/>
  <pageSetup paperSize="9" scale="74" orientation="landscape" r:id="rId1"/>
  <colBreaks count="1" manualBreakCount="1">
    <brk id="1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GENERA_EJERCICIOS">
                <anchor moveWithCells="1" sizeWithCells="1">
                  <from>
                    <xdr:col>7</xdr:col>
                    <xdr:colOff>1171575</xdr:colOff>
                    <xdr:row>0</xdr:row>
                    <xdr:rowOff>38100</xdr:rowOff>
                  </from>
                  <to>
                    <xdr:col>9</xdr:col>
                    <xdr:colOff>28575</xdr:colOff>
                    <xdr:row>1</xdr:row>
                    <xdr:rowOff>142875</xdr:rowOff>
                  </to>
                </anchor>
              </controlPr>
            </control>
          </mc:Choice>
        </mc:AlternateContent>
        <mc:AlternateContent xmlns:mc="http://schemas.openxmlformats.org/markup-compatibility/2006">
          <mc:Choice Requires="x14">
            <control shapeId="11269" r:id="rId5" name="Button 5">
              <controlPr defaultSize="0" print="0" autoFill="0" autoPict="0" macro="[0]!VOLVER_MENU_CIENCIAS">
                <anchor moveWithCells="1" sizeWithCells="1">
                  <from>
                    <xdr:col>9</xdr:col>
                    <xdr:colOff>114300</xdr:colOff>
                    <xdr:row>0</xdr:row>
                    <xdr:rowOff>38100</xdr:rowOff>
                  </from>
                  <to>
                    <xdr:col>9</xdr:col>
                    <xdr:colOff>895350</xdr:colOff>
                    <xdr:row>1</xdr:row>
                    <xdr:rowOff>142875</xdr:rowOff>
                  </to>
                </anchor>
              </controlPr>
            </control>
          </mc:Choice>
        </mc:AlternateContent>
        <mc:AlternateContent xmlns:mc="http://schemas.openxmlformats.org/markup-compatibility/2006">
          <mc:Choice Requires="x14">
            <control shapeId="11270" r:id="rId6" name="Button 6">
              <controlPr defaultSize="0" print="0" autoFill="0" autoPict="0" macro="[0]!EJERCICIOS">
                <anchor moveWithCells="1" sizeWithCells="1">
                  <from>
                    <xdr:col>9</xdr:col>
                    <xdr:colOff>981075</xdr:colOff>
                    <xdr:row>0</xdr:row>
                    <xdr:rowOff>38100</xdr:rowOff>
                  </from>
                  <to>
                    <xdr:col>10</xdr:col>
                    <xdr:colOff>600075</xdr:colOff>
                    <xdr:row>1</xdr:row>
                    <xdr:rowOff>142875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4">
    <tabColor theme="1"/>
  </sheetPr>
  <dimension ref="A1:T1426"/>
  <sheetViews>
    <sheetView view="pageLayout" zoomScaleNormal="100" workbookViewId="0">
      <selection activeCell="D9" sqref="D9:J9"/>
    </sheetView>
  </sheetViews>
  <sheetFormatPr baseColWidth="10" defaultRowHeight="15" x14ac:dyDescent="0.25"/>
  <cols>
    <col min="1" max="1" width="6.85546875" customWidth="1"/>
    <col min="2" max="2" width="15.28515625" customWidth="1"/>
    <col min="3" max="3" width="13.140625" customWidth="1"/>
    <col min="4" max="4" width="12.85546875" customWidth="1"/>
    <col min="5" max="21" width="5.5703125" customWidth="1"/>
  </cols>
  <sheetData>
    <row r="1" spans="1:20" ht="12.75" customHeight="1" x14ac:dyDescent="0.25">
      <c r="A1" s="196" t="s">
        <v>16</v>
      </c>
      <c r="B1" s="418">
        <f>'HORARIO GENERADO'!Q2</f>
        <v>45817.956863425898</v>
      </c>
      <c r="C1" s="419"/>
      <c r="D1" s="216" t="s">
        <v>374</v>
      </c>
      <c r="E1" s="433" t="s">
        <v>336</v>
      </c>
      <c r="F1" s="434"/>
      <c r="G1" s="434"/>
      <c r="H1" s="435"/>
      <c r="I1" s="436" t="s">
        <v>478</v>
      </c>
      <c r="J1" s="436"/>
      <c r="K1" s="240" t="s">
        <v>1141</v>
      </c>
    </row>
    <row r="2" spans="1:20" ht="12.75" customHeight="1" x14ac:dyDescent="0.25">
      <c r="A2" s="197" t="s">
        <v>371</v>
      </c>
      <c r="B2" s="420" t="s">
        <v>917</v>
      </c>
      <c r="C2" s="420"/>
      <c r="D2" s="216" t="s">
        <v>375</v>
      </c>
      <c r="E2" s="433" t="s">
        <v>900</v>
      </c>
      <c r="F2" s="434"/>
      <c r="G2" s="434"/>
      <c r="H2" s="435"/>
    </row>
    <row r="3" spans="1:20" ht="12.75" customHeight="1" x14ac:dyDescent="0.25">
      <c r="D3" s="29"/>
      <c r="E3" s="29"/>
    </row>
    <row r="4" spans="1:20" ht="11.25" customHeight="1" x14ac:dyDescent="0.25">
      <c r="A4" s="33" t="s">
        <v>11</v>
      </c>
      <c r="B4" s="33" t="s">
        <v>25</v>
      </c>
      <c r="C4" s="212"/>
      <c r="D4" s="430"/>
      <c r="E4" s="431"/>
      <c r="F4" s="431"/>
      <c r="G4" s="431"/>
      <c r="H4" s="431"/>
      <c r="I4" s="431"/>
      <c r="J4" s="432"/>
      <c r="K4" s="430"/>
      <c r="L4" s="431"/>
      <c r="M4" s="431"/>
      <c r="N4" s="431"/>
      <c r="O4" s="431"/>
      <c r="P4" s="431"/>
      <c r="Q4" s="431"/>
      <c r="R4" s="431"/>
      <c r="S4" s="431"/>
      <c r="T4" s="432"/>
    </row>
    <row r="5" spans="1:20" ht="11.25" customHeight="1" x14ac:dyDescent="0.25">
      <c r="A5" s="217" t="s">
        <v>370</v>
      </c>
      <c r="B5" s="217" t="s">
        <v>24</v>
      </c>
      <c r="C5" s="217" t="s">
        <v>0</v>
      </c>
      <c r="D5" s="421" t="s">
        <v>162</v>
      </c>
      <c r="E5" s="422"/>
      <c r="F5" s="422"/>
      <c r="G5" s="422"/>
      <c r="H5" s="422"/>
      <c r="I5" s="422"/>
      <c r="J5" s="423"/>
      <c r="K5" s="421" t="s">
        <v>163</v>
      </c>
      <c r="L5" s="422"/>
      <c r="M5" s="422"/>
      <c r="N5" s="422"/>
      <c r="O5" s="422"/>
      <c r="P5" s="422"/>
      <c r="Q5" s="422"/>
      <c r="R5" s="422"/>
      <c r="S5" s="422"/>
      <c r="T5" s="423"/>
    </row>
    <row r="6" spans="1:20" ht="11.25" customHeight="1" x14ac:dyDescent="0.25">
      <c r="A6" s="31"/>
      <c r="B6" s="206" t="s">
        <v>922</v>
      </c>
      <c r="C6" s="206" t="s">
        <v>15</v>
      </c>
      <c r="D6" s="427"/>
      <c r="E6" s="428"/>
      <c r="F6" s="428"/>
      <c r="G6" s="428"/>
      <c r="H6" s="428"/>
      <c r="I6" s="428"/>
      <c r="J6" s="429"/>
      <c r="K6" s="427"/>
      <c r="L6" s="428"/>
      <c r="M6" s="428"/>
      <c r="N6" s="428"/>
      <c r="O6" s="428"/>
      <c r="P6" s="428"/>
      <c r="Q6" s="428"/>
      <c r="R6" s="428"/>
      <c r="S6" s="428"/>
      <c r="T6" s="429"/>
    </row>
    <row r="7" spans="1:20" ht="11.25" customHeight="1" x14ac:dyDescent="0.25">
      <c r="A7" s="31"/>
      <c r="B7" s="206" t="s">
        <v>1132</v>
      </c>
      <c r="C7" s="206" t="s">
        <v>15</v>
      </c>
      <c r="D7" s="427"/>
      <c r="E7" s="428"/>
      <c r="F7" s="428"/>
      <c r="G7" s="428"/>
      <c r="H7" s="428"/>
      <c r="I7" s="428"/>
      <c r="J7" s="429"/>
      <c r="K7" s="427"/>
      <c r="L7" s="428"/>
      <c r="M7" s="428"/>
      <c r="N7" s="428"/>
      <c r="O7" s="428"/>
      <c r="P7" s="428"/>
      <c r="Q7" s="428"/>
      <c r="R7" s="428"/>
      <c r="S7" s="428"/>
      <c r="T7" s="429"/>
    </row>
    <row r="8" spans="1:20" ht="11.25" customHeight="1" x14ac:dyDescent="0.25">
      <c r="A8" s="31"/>
      <c r="B8" s="206" t="s">
        <v>845</v>
      </c>
      <c r="C8" s="206" t="s">
        <v>7</v>
      </c>
      <c r="D8" s="427"/>
      <c r="E8" s="428"/>
      <c r="F8" s="428"/>
      <c r="G8" s="428"/>
      <c r="H8" s="428"/>
      <c r="I8" s="428"/>
      <c r="J8" s="429"/>
      <c r="K8" s="427"/>
      <c r="L8" s="428"/>
      <c r="M8" s="428"/>
      <c r="N8" s="428"/>
      <c r="O8" s="428"/>
      <c r="P8" s="428"/>
      <c r="Q8" s="428"/>
      <c r="R8" s="428"/>
      <c r="S8" s="428"/>
      <c r="T8" s="429"/>
    </row>
    <row r="9" spans="1:20" ht="11.25" customHeight="1" x14ac:dyDescent="0.25">
      <c r="A9" s="31"/>
      <c r="B9" s="206" t="s">
        <v>1133</v>
      </c>
      <c r="C9" s="206" t="s">
        <v>7</v>
      </c>
      <c r="D9" s="427"/>
      <c r="E9" s="428"/>
      <c r="F9" s="428"/>
      <c r="G9" s="428"/>
      <c r="H9" s="428"/>
      <c r="I9" s="428"/>
      <c r="J9" s="429"/>
      <c r="K9" s="427"/>
      <c r="L9" s="428"/>
      <c r="M9" s="428"/>
      <c r="N9" s="428"/>
      <c r="O9" s="428"/>
      <c r="P9" s="428"/>
      <c r="Q9" s="428"/>
      <c r="R9" s="428"/>
      <c r="S9" s="428"/>
      <c r="T9" s="429"/>
    </row>
    <row r="10" spans="1:20" ht="11.25" customHeight="1" x14ac:dyDescent="0.25">
      <c r="A10" s="31"/>
      <c r="B10" s="206"/>
      <c r="C10" s="206"/>
      <c r="D10" s="427"/>
      <c r="E10" s="428"/>
      <c r="F10" s="428"/>
      <c r="G10" s="428"/>
      <c r="H10" s="428"/>
      <c r="I10" s="428"/>
      <c r="J10" s="429"/>
      <c r="K10" s="427"/>
      <c r="L10" s="428"/>
      <c r="M10" s="428"/>
      <c r="N10" s="428"/>
      <c r="O10" s="428"/>
      <c r="P10" s="428"/>
      <c r="Q10" s="428"/>
      <c r="R10" s="428"/>
      <c r="S10" s="428"/>
      <c r="T10" s="429"/>
    </row>
    <row r="11" spans="1:20" ht="11.25" customHeight="1" x14ac:dyDescent="0.25">
      <c r="A11" s="33" t="s">
        <v>11</v>
      </c>
      <c r="B11" s="33" t="s">
        <v>26</v>
      </c>
      <c r="C11" s="213"/>
      <c r="D11" s="430"/>
      <c r="E11" s="431"/>
      <c r="F11" s="431"/>
      <c r="G11" s="431"/>
      <c r="H11" s="431"/>
      <c r="I11" s="431"/>
      <c r="J11" s="432"/>
      <c r="K11" s="430"/>
      <c r="L11" s="431"/>
      <c r="M11" s="431"/>
      <c r="N11" s="431"/>
      <c r="O11" s="431"/>
      <c r="P11" s="431"/>
      <c r="Q11" s="431"/>
      <c r="R11" s="431"/>
      <c r="S11" s="431"/>
      <c r="T11" s="432"/>
    </row>
    <row r="12" spans="1:20" ht="11.25" customHeight="1" x14ac:dyDescent="0.25">
      <c r="A12" s="217" t="s">
        <v>370</v>
      </c>
      <c r="B12" s="217" t="s">
        <v>24</v>
      </c>
      <c r="C12" s="217" t="s">
        <v>0</v>
      </c>
      <c r="D12" s="421" t="s">
        <v>162</v>
      </c>
      <c r="E12" s="422"/>
      <c r="F12" s="422"/>
      <c r="G12" s="422"/>
      <c r="H12" s="422"/>
      <c r="I12" s="422"/>
      <c r="J12" s="423"/>
      <c r="K12" s="421" t="s">
        <v>163</v>
      </c>
      <c r="L12" s="422"/>
      <c r="M12" s="422"/>
      <c r="N12" s="422"/>
      <c r="O12" s="422"/>
      <c r="P12" s="422"/>
      <c r="Q12" s="422"/>
      <c r="R12" s="422"/>
      <c r="S12" s="422"/>
      <c r="T12" s="423"/>
    </row>
    <row r="13" spans="1:20" ht="11.25" customHeight="1" x14ac:dyDescent="0.25">
      <c r="A13" s="31"/>
      <c r="B13" s="206" t="s">
        <v>922</v>
      </c>
      <c r="C13" s="206" t="s">
        <v>15</v>
      </c>
      <c r="D13" s="427"/>
      <c r="E13" s="428"/>
      <c r="F13" s="428"/>
      <c r="G13" s="428"/>
      <c r="H13" s="428"/>
      <c r="I13" s="428"/>
      <c r="J13" s="429"/>
      <c r="K13" s="427"/>
      <c r="L13" s="428"/>
      <c r="M13" s="428"/>
      <c r="N13" s="428"/>
      <c r="O13" s="428"/>
      <c r="P13" s="428"/>
      <c r="Q13" s="428"/>
      <c r="R13" s="428"/>
      <c r="S13" s="428"/>
      <c r="T13" s="429"/>
    </row>
    <row r="14" spans="1:20" ht="11.25" customHeight="1" x14ac:dyDescent="0.25">
      <c r="A14" s="31"/>
      <c r="B14" s="206" t="s">
        <v>1098</v>
      </c>
      <c r="C14" s="206" t="s">
        <v>7</v>
      </c>
      <c r="D14" s="427"/>
      <c r="E14" s="428"/>
      <c r="F14" s="428"/>
      <c r="G14" s="428"/>
      <c r="H14" s="428"/>
      <c r="I14" s="428"/>
      <c r="J14" s="429"/>
      <c r="K14" s="427"/>
      <c r="L14" s="428"/>
      <c r="M14" s="428"/>
      <c r="N14" s="428"/>
      <c r="O14" s="428"/>
      <c r="P14" s="428"/>
      <c r="Q14" s="428"/>
      <c r="R14" s="428"/>
      <c r="S14" s="428"/>
      <c r="T14" s="429"/>
    </row>
    <row r="15" spans="1:20" ht="11.25" customHeight="1" x14ac:dyDescent="0.25">
      <c r="A15" s="31"/>
      <c r="B15" s="206" t="s">
        <v>383</v>
      </c>
      <c r="C15" s="206" t="s">
        <v>6</v>
      </c>
      <c r="D15" s="427"/>
      <c r="E15" s="428"/>
      <c r="F15" s="428"/>
      <c r="G15" s="428"/>
      <c r="H15" s="428"/>
      <c r="I15" s="428"/>
      <c r="J15" s="429"/>
      <c r="K15" s="427"/>
      <c r="L15" s="428"/>
      <c r="M15" s="428"/>
      <c r="N15" s="428"/>
      <c r="O15" s="428"/>
      <c r="P15" s="428"/>
      <c r="Q15" s="428"/>
      <c r="R15" s="428"/>
      <c r="S15" s="428"/>
      <c r="T15" s="429"/>
    </row>
    <row r="16" spans="1:20" ht="11.25" customHeight="1" x14ac:dyDescent="0.25">
      <c r="A16" s="31"/>
      <c r="B16" s="206" t="s">
        <v>1134</v>
      </c>
      <c r="C16" s="206"/>
      <c r="D16" s="427"/>
      <c r="E16" s="428"/>
      <c r="F16" s="428"/>
      <c r="G16" s="428"/>
      <c r="H16" s="428"/>
      <c r="I16" s="428"/>
      <c r="J16" s="429"/>
      <c r="K16" s="427"/>
      <c r="L16" s="428"/>
      <c r="M16" s="428"/>
      <c r="N16" s="428"/>
      <c r="O16" s="428"/>
      <c r="P16" s="428"/>
      <c r="Q16" s="428"/>
      <c r="R16" s="428"/>
      <c r="S16" s="428"/>
      <c r="T16" s="429"/>
    </row>
    <row r="17" spans="1:20" ht="11.25" customHeight="1" x14ac:dyDescent="0.25">
      <c r="A17" s="31"/>
      <c r="B17" s="206"/>
      <c r="C17" s="206"/>
      <c r="D17" s="427"/>
      <c r="E17" s="428"/>
      <c r="F17" s="428"/>
      <c r="G17" s="428"/>
      <c r="H17" s="428"/>
      <c r="I17" s="428"/>
      <c r="J17" s="429"/>
      <c r="K17" s="427"/>
      <c r="L17" s="428"/>
      <c r="M17" s="428"/>
      <c r="N17" s="428"/>
      <c r="O17" s="428"/>
      <c r="P17" s="428"/>
      <c r="Q17" s="428"/>
      <c r="R17" s="428"/>
      <c r="S17" s="428"/>
      <c r="T17" s="429"/>
    </row>
    <row r="18" spans="1:20" ht="11.25" customHeight="1" x14ac:dyDescent="0.25">
      <c r="A18" s="33" t="s">
        <v>11</v>
      </c>
      <c r="B18" s="32" t="s">
        <v>27</v>
      </c>
      <c r="C18" s="213"/>
      <c r="D18" s="430"/>
      <c r="E18" s="431"/>
      <c r="F18" s="431"/>
      <c r="G18" s="431"/>
      <c r="H18" s="431"/>
      <c r="I18" s="431"/>
      <c r="J18" s="432"/>
      <c r="K18" s="430"/>
      <c r="L18" s="431"/>
      <c r="M18" s="431"/>
      <c r="N18" s="431"/>
      <c r="O18" s="431"/>
      <c r="P18" s="431"/>
      <c r="Q18" s="431"/>
      <c r="R18" s="431"/>
      <c r="S18" s="431"/>
      <c r="T18" s="432"/>
    </row>
    <row r="19" spans="1:20" ht="11.25" customHeight="1" x14ac:dyDescent="0.25">
      <c r="A19" s="217" t="s">
        <v>370</v>
      </c>
      <c r="B19" s="217" t="s">
        <v>24</v>
      </c>
      <c r="C19" s="217" t="s">
        <v>0</v>
      </c>
      <c r="D19" s="421" t="s">
        <v>162</v>
      </c>
      <c r="E19" s="422"/>
      <c r="F19" s="422"/>
      <c r="G19" s="422"/>
      <c r="H19" s="422"/>
      <c r="I19" s="422"/>
      <c r="J19" s="423"/>
      <c r="K19" s="421" t="s">
        <v>163</v>
      </c>
      <c r="L19" s="422"/>
      <c r="M19" s="422"/>
      <c r="N19" s="422"/>
      <c r="O19" s="422"/>
      <c r="P19" s="422"/>
      <c r="Q19" s="422"/>
      <c r="R19" s="422"/>
      <c r="S19" s="422"/>
      <c r="T19" s="423"/>
    </row>
    <row r="20" spans="1:20" ht="11.25" customHeight="1" x14ac:dyDescent="0.25">
      <c r="A20" s="31"/>
      <c r="B20" s="206" t="s">
        <v>1135</v>
      </c>
      <c r="C20" s="206" t="s">
        <v>7</v>
      </c>
      <c r="D20" s="427"/>
      <c r="E20" s="428"/>
      <c r="F20" s="428"/>
      <c r="G20" s="428"/>
      <c r="H20" s="428"/>
      <c r="I20" s="428"/>
      <c r="J20" s="429"/>
      <c r="K20" s="427"/>
      <c r="L20" s="428"/>
      <c r="M20" s="428"/>
      <c r="N20" s="428"/>
      <c r="O20" s="428"/>
      <c r="P20" s="428"/>
      <c r="Q20" s="428"/>
      <c r="R20" s="428"/>
      <c r="S20" s="428"/>
      <c r="T20" s="429"/>
    </row>
    <row r="21" spans="1:20" ht="11.25" customHeight="1" x14ac:dyDescent="0.25">
      <c r="A21" s="31"/>
      <c r="B21" s="206" t="s">
        <v>1136</v>
      </c>
      <c r="C21" s="206" t="s">
        <v>15</v>
      </c>
      <c r="D21" s="427"/>
      <c r="E21" s="428"/>
      <c r="F21" s="428"/>
      <c r="G21" s="428"/>
      <c r="H21" s="428"/>
      <c r="I21" s="428"/>
      <c r="J21" s="429"/>
      <c r="K21" s="427"/>
      <c r="L21" s="428"/>
      <c r="M21" s="428"/>
      <c r="N21" s="428"/>
      <c r="O21" s="428"/>
      <c r="P21" s="428"/>
      <c r="Q21" s="428"/>
      <c r="R21" s="428"/>
      <c r="S21" s="428"/>
      <c r="T21" s="429"/>
    </row>
    <row r="22" spans="1:20" ht="11.25" customHeight="1" x14ac:dyDescent="0.25">
      <c r="A22" s="31"/>
      <c r="B22" s="206" t="s">
        <v>1087</v>
      </c>
      <c r="C22" s="206" t="s">
        <v>6</v>
      </c>
      <c r="D22" s="427"/>
      <c r="E22" s="428"/>
      <c r="F22" s="428"/>
      <c r="G22" s="428"/>
      <c r="H22" s="428"/>
      <c r="I22" s="428"/>
      <c r="J22" s="429"/>
      <c r="K22" s="427"/>
      <c r="L22" s="428"/>
      <c r="M22" s="428"/>
      <c r="N22" s="428"/>
      <c r="O22" s="428"/>
      <c r="P22" s="428"/>
      <c r="Q22" s="428"/>
      <c r="R22" s="428"/>
      <c r="S22" s="428"/>
      <c r="T22" s="429"/>
    </row>
    <row r="23" spans="1:20" ht="11.25" customHeight="1" x14ac:dyDescent="0.25">
      <c r="A23" s="31"/>
      <c r="B23" s="206" t="s">
        <v>1137</v>
      </c>
      <c r="C23" s="206" t="s">
        <v>4</v>
      </c>
      <c r="D23" s="427"/>
      <c r="E23" s="428"/>
      <c r="F23" s="428"/>
      <c r="G23" s="428"/>
      <c r="H23" s="428"/>
      <c r="I23" s="428"/>
      <c r="J23" s="429"/>
      <c r="K23" s="427"/>
      <c r="L23" s="428"/>
      <c r="M23" s="428"/>
      <c r="N23" s="428"/>
      <c r="O23" s="428"/>
      <c r="P23" s="428"/>
      <c r="Q23" s="428"/>
      <c r="R23" s="428"/>
      <c r="S23" s="428"/>
      <c r="T23" s="429"/>
    </row>
    <row r="24" spans="1:20" ht="11.25" customHeight="1" x14ac:dyDescent="0.25">
      <c r="A24" s="31"/>
      <c r="B24" s="206"/>
      <c r="C24" s="206"/>
      <c r="D24" s="427"/>
      <c r="E24" s="428"/>
      <c r="F24" s="428"/>
      <c r="G24" s="428"/>
      <c r="H24" s="428"/>
      <c r="I24" s="428"/>
      <c r="J24" s="429"/>
      <c r="K24" s="427"/>
      <c r="L24" s="428"/>
      <c r="M24" s="428"/>
      <c r="N24" s="428"/>
      <c r="O24" s="428"/>
      <c r="P24" s="428"/>
      <c r="Q24" s="428"/>
      <c r="R24" s="428"/>
      <c r="S24" s="428"/>
      <c r="T24" s="429"/>
    </row>
    <row r="25" spans="1:20" ht="11.25" customHeight="1" x14ac:dyDescent="0.25">
      <c r="A25" s="33" t="s">
        <v>11</v>
      </c>
      <c r="B25" s="32" t="s">
        <v>28</v>
      </c>
      <c r="C25" s="213"/>
      <c r="D25" s="430"/>
      <c r="E25" s="431"/>
      <c r="F25" s="431"/>
      <c r="G25" s="431"/>
      <c r="H25" s="431"/>
      <c r="I25" s="431"/>
      <c r="J25" s="432"/>
      <c r="K25" s="430"/>
      <c r="L25" s="431"/>
      <c r="M25" s="431"/>
      <c r="N25" s="431"/>
      <c r="O25" s="431"/>
      <c r="P25" s="431"/>
      <c r="Q25" s="431"/>
      <c r="R25" s="431"/>
      <c r="S25" s="431"/>
      <c r="T25" s="432"/>
    </row>
    <row r="26" spans="1:20" ht="11.25" customHeight="1" x14ac:dyDescent="0.25">
      <c r="A26" s="217" t="s">
        <v>370</v>
      </c>
      <c r="B26" s="217" t="s">
        <v>24</v>
      </c>
      <c r="C26" s="217" t="s">
        <v>0</v>
      </c>
      <c r="D26" s="421" t="s">
        <v>162</v>
      </c>
      <c r="E26" s="422"/>
      <c r="F26" s="422"/>
      <c r="G26" s="422"/>
      <c r="H26" s="422"/>
      <c r="I26" s="422"/>
      <c r="J26" s="423"/>
      <c r="K26" s="421" t="s">
        <v>163</v>
      </c>
      <c r="L26" s="422"/>
      <c r="M26" s="422"/>
      <c r="N26" s="422"/>
      <c r="O26" s="422"/>
      <c r="P26" s="422"/>
      <c r="Q26" s="422"/>
      <c r="R26" s="422"/>
      <c r="S26" s="422"/>
      <c r="T26" s="423"/>
    </row>
    <row r="27" spans="1:20" ht="11.25" customHeight="1" x14ac:dyDescent="0.25">
      <c r="A27" s="31"/>
      <c r="B27" s="206" t="s">
        <v>1136</v>
      </c>
      <c r="C27" s="206" t="s">
        <v>15</v>
      </c>
      <c r="D27" s="427"/>
      <c r="E27" s="428"/>
      <c r="F27" s="428"/>
      <c r="G27" s="428"/>
      <c r="H27" s="428"/>
      <c r="I27" s="428"/>
      <c r="J27" s="429"/>
      <c r="K27" s="427"/>
      <c r="L27" s="428"/>
      <c r="M27" s="428"/>
      <c r="N27" s="428"/>
      <c r="O27" s="428"/>
      <c r="P27" s="428"/>
      <c r="Q27" s="428"/>
      <c r="R27" s="428"/>
      <c r="S27" s="428"/>
      <c r="T27" s="429"/>
    </row>
    <row r="28" spans="1:20" ht="11.25" customHeight="1" x14ac:dyDescent="0.25">
      <c r="A28" s="31"/>
      <c r="B28" s="206" t="s">
        <v>1087</v>
      </c>
      <c r="C28" s="206" t="s">
        <v>6</v>
      </c>
      <c r="D28" s="427"/>
      <c r="E28" s="428"/>
      <c r="F28" s="428"/>
      <c r="G28" s="428"/>
      <c r="H28" s="428"/>
      <c r="I28" s="428"/>
      <c r="J28" s="429"/>
      <c r="K28" s="427"/>
      <c r="L28" s="428"/>
      <c r="M28" s="428"/>
      <c r="N28" s="428"/>
      <c r="O28" s="428"/>
      <c r="P28" s="428"/>
      <c r="Q28" s="428"/>
      <c r="R28" s="428"/>
      <c r="S28" s="428"/>
      <c r="T28" s="429"/>
    </row>
    <row r="29" spans="1:20" ht="11.25" customHeight="1" x14ac:dyDescent="0.25">
      <c r="A29" s="31"/>
      <c r="B29" s="206" t="s">
        <v>1072</v>
      </c>
      <c r="C29" s="206" t="s">
        <v>4</v>
      </c>
      <c r="D29" s="427"/>
      <c r="E29" s="428"/>
      <c r="F29" s="428"/>
      <c r="G29" s="428"/>
      <c r="H29" s="428"/>
      <c r="I29" s="428"/>
      <c r="J29" s="429"/>
      <c r="K29" s="427"/>
      <c r="L29" s="428"/>
      <c r="M29" s="428"/>
      <c r="N29" s="428"/>
      <c r="O29" s="428"/>
      <c r="P29" s="428"/>
      <c r="Q29" s="428"/>
      <c r="R29" s="428"/>
      <c r="S29" s="428"/>
      <c r="T29" s="429"/>
    </row>
    <row r="30" spans="1:20" ht="11.25" customHeight="1" x14ac:dyDescent="0.25">
      <c r="A30" s="31"/>
      <c r="B30" s="206" t="s">
        <v>1138</v>
      </c>
      <c r="C30" s="206" t="s">
        <v>7</v>
      </c>
      <c r="D30" s="427"/>
      <c r="E30" s="428"/>
      <c r="F30" s="428"/>
      <c r="G30" s="428"/>
      <c r="H30" s="428"/>
      <c r="I30" s="428"/>
      <c r="J30" s="429"/>
      <c r="K30" s="427"/>
      <c r="L30" s="428"/>
      <c r="M30" s="428"/>
      <c r="N30" s="428"/>
      <c r="O30" s="428"/>
      <c r="P30" s="428"/>
      <c r="Q30" s="428"/>
      <c r="R30" s="428"/>
      <c r="S30" s="428"/>
      <c r="T30" s="429"/>
    </row>
    <row r="31" spans="1:20" ht="11.25" customHeight="1" x14ac:dyDescent="0.25">
      <c r="A31" s="31"/>
      <c r="B31" s="206"/>
      <c r="C31" s="206"/>
      <c r="D31" s="427"/>
      <c r="E31" s="428"/>
      <c r="F31" s="428"/>
      <c r="G31" s="428"/>
      <c r="H31" s="428"/>
      <c r="I31" s="428"/>
      <c r="J31" s="429"/>
      <c r="K31" s="427"/>
      <c r="L31" s="428"/>
      <c r="M31" s="428"/>
      <c r="N31" s="428"/>
      <c r="O31" s="428"/>
      <c r="P31" s="428"/>
      <c r="Q31" s="428"/>
      <c r="R31" s="428"/>
      <c r="S31" s="428"/>
      <c r="T31" s="429"/>
    </row>
    <row r="32" spans="1:20" ht="11.25" customHeight="1" x14ac:dyDescent="0.25">
      <c r="A32" s="33" t="s">
        <v>11</v>
      </c>
      <c r="B32" s="32" t="s">
        <v>29</v>
      </c>
      <c r="C32" s="213"/>
      <c r="D32" s="430"/>
      <c r="E32" s="431"/>
      <c r="F32" s="431"/>
      <c r="G32" s="431"/>
      <c r="H32" s="431"/>
      <c r="I32" s="431"/>
      <c r="J32" s="432"/>
      <c r="K32" s="430"/>
      <c r="L32" s="431"/>
      <c r="M32" s="431"/>
      <c r="N32" s="431"/>
      <c r="O32" s="431"/>
      <c r="P32" s="431"/>
      <c r="Q32" s="431"/>
      <c r="R32" s="431"/>
      <c r="S32" s="431"/>
      <c r="T32" s="432"/>
    </row>
    <row r="33" spans="1:20" ht="11.25" customHeight="1" x14ac:dyDescent="0.25">
      <c r="A33" s="217" t="s">
        <v>370</v>
      </c>
      <c r="B33" s="217" t="s">
        <v>24</v>
      </c>
      <c r="C33" s="217" t="s">
        <v>0</v>
      </c>
      <c r="D33" s="421" t="s">
        <v>162</v>
      </c>
      <c r="E33" s="422"/>
      <c r="F33" s="422"/>
      <c r="G33" s="422"/>
      <c r="H33" s="422"/>
      <c r="I33" s="422"/>
      <c r="J33" s="423"/>
      <c r="K33" s="421" t="s">
        <v>163</v>
      </c>
      <c r="L33" s="422"/>
      <c r="M33" s="422"/>
      <c r="N33" s="422"/>
      <c r="O33" s="422"/>
      <c r="P33" s="422"/>
      <c r="Q33" s="422"/>
      <c r="R33" s="422"/>
      <c r="S33" s="422"/>
      <c r="T33" s="423"/>
    </row>
    <row r="34" spans="1:20" ht="11.25" customHeight="1" x14ac:dyDescent="0.25">
      <c r="A34" s="31"/>
      <c r="B34" s="206" t="s">
        <v>1139</v>
      </c>
      <c r="C34" s="206" t="s">
        <v>6</v>
      </c>
      <c r="D34" s="427"/>
      <c r="E34" s="428"/>
      <c r="F34" s="428"/>
      <c r="G34" s="428"/>
      <c r="H34" s="428"/>
      <c r="I34" s="428"/>
      <c r="J34" s="429"/>
      <c r="K34" s="427"/>
      <c r="L34" s="428"/>
      <c r="M34" s="428"/>
      <c r="N34" s="428"/>
      <c r="O34" s="428"/>
      <c r="P34" s="428"/>
      <c r="Q34" s="428"/>
      <c r="R34" s="428"/>
      <c r="S34" s="428"/>
      <c r="T34" s="429"/>
    </row>
    <row r="35" spans="1:20" ht="11.25" customHeight="1" x14ac:dyDescent="0.25">
      <c r="A35" s="31"/>
      <c r="B35" s="206" t="s">
        <v>1140</v>
      </c>
      <c r="C35" s="206" t="s">
        <v>9</v>
      </c>
      <c r="D35" s="427"/>
      <c r="E35" s="428"/>
      <c r="F35" s="428"/>
      <c r="G35" s="428"/>
      <c r="H35" s="428"/>
      <c r="I35" s="428"/>
      <c r="J35" s="429"/>
      <c r="K35" s="427"/>
      <c r="L35" s="428"/>
      <c r="M35" s="428"/>
      <c r="N35" s="428"/>
      <c r="O35" s="428"/>
      <c r="P35" s="428"/>
      <c r="Q35" s="428"/>
      <c r="R35" s="428"/>
      <c r="S35" s="428"/>
      <c r="T35" s="429"/>
    </row>
    <row r="36" spans="1:20" ht="11.25" customHeight="1" x14ac:dyDescent="0.25">
      <c r="A36" s="31"/>
      <c r="B36" s="206"/>
      <c r="C36" s="206"/>
      <c r="D36" s="427"/>
      <c r="E36" s="428"/>
      <c r="F36" s="428"/>
      <c r="G36" s="428"/>
      <c r="H36" s="428"/>
      <c r="I36" s="428"/>
      <c r="J36" s="429"/>
      <c r="K36" s="427"/>
      <c r="L36" s="428"/>
      <c r="M36" s="428"/>
      <c r="N36" s="428"/>
      <c r="O36" s="428"/>
      <c r="P36" s="428"/>
      <c r="Q36" s="428"/>
      <c r="R36" s="428"/>
      <c r="S36" s="428"/>
      <c r="T36" s="429"/>
    </row>
    <row r="37" spans="1:20" ht="11.25" customHeight="1" x14ac:dyDescent="0.25">
      <c r="A37" s="31"/>
      <c r="B37" s="206"/>
      <c r="C37" s="206"/>
      <c r="D37" s="427"/>
      <c r="E37" s="428"/>
      <c r="F37" s="428"/>
      <c r="G37" s="428"/>
      <c r="H37" s="428"/>
      <c r="I37" s="428"/>
      <c r="J37" s="429"/>
      <c r="K37" s="427"/>
      <c r="L37" s="428"/>
      <c r="M37" s="428"/>
      <c r="N37" s="428"/>
      <c r="O37" s="428"/>
      <c r="P37" s="428"/>
      <c r="Q37" s="428"/>
      <c r="R37" s="428"/>
      <c r="S37" s="428"/>
      <c r="T37" s="429"/>
    </row>
    <row r="38" spans="1:20" ht="11.25" customHeight="1" x14ac:dyDescent="0.25">
      <c r="A38" s="31"/>
      <c r="B38" s="206"/>
      <c r="C38" s="206"/>
      <c r="D38" s="427"/>
      <c r="E38" s="428"/>
      <c r="F38" s="428"/>
      <c r="G38" s="428"/>
      <c r="H38" s="428"/>
      <c r="I38" s="428"/>
      <c r="J38" s="429"/>
      <c r="K38" s="427"/>
      <c r="L38" s="428"/>
      <c r="M38" s="428"/>
      <c r="N38" s="428"/>
      <c r="O38" s="428"/>
      <c r="P38" s="428"/>
      <c r="Q38" s="428"/>
      <c r="R38" s="428"/>
      <c r="S38" s="428"/>
      <c r="T38" s="429"/>
    </row>
    <row r="39" spans="1:20" ht="12.75" customHeight="1" x14ac:dyDescent="0.25">
      <c r="A39" s="147"/>
      <c r="B39" s="147"/>
      <c r="C39" s="146"/>
      <c r="D39" s="426"/>
      <c r="E39" s="426"/>
      <c r="F39" s="426"/>
      <c r="G39" s="426"/>
      <c r="H39" s="425"/>
      <c r="I39" s="425"/>
      <c r="J39" s="425"/>
      <c r="K39" s="425"/>
      <c r="L39" s="425"/>
      <c r="M39" s="425"/>
      <c r="N39" s="425"/>
      <c r="O39" s="425"/>
      <c r="P39" s="425"/>
    </row>
    <row r="40" spans="1:20" ht="12.75" customHeight="1" x14ac:dyDescent="0.25">
      <c r="A40" s="437" t="s">
        <v>337</v>
      </c>
      <c r="B40" s="438"/>
      <c r="C40" s="439"/>
      <c r="D40" s="202"/>
      <c r="E40" s="202"/>
      <c r="F40" s="202"/>
      <c r="G40" s="202"/>
      <c r="H40" s="146"/>
      <c r="I40" s="146"/>
      <c r="J40" s="146"/>
      <c r="K40" s="146"/>
      <c r="L40" s="146"/>
      <c r="M40" s="146"/>
      <c r="N40" s="146"/>
      <c r="O40" s="146"/>
      <c r="P40" s="146"/>
    </row>
    <row r="41" spans="1:20" ht="12.75" customHeight="1" x14ac:dyDescent="0.25">
      <c r="A41" s="442" t="s">
        <v>1144</v>
      </c>
      <c r="B41" s="440"/>
      <c r="C41" s="440"/>
      <c r="D41" s="440"/>
      <c r="E41" s="441"/>
      <c r="F41" s="442" t="s">
        <v>1145</v>
      </c>
      <c r="G41" s="440"/>
      <c r="H41" s="440"/>
      <c r="I41" s="440"/>
      <c r="J41" s="440"/>
      <c r="K41" s="440"/>
      <c r="L41" s="440"/>
      <c r="M41" s="440"/>
      <c r="N41" s="441"/>
      <c r="O41" s="442"/>
      <c r="P41" s="440"/>
      <c r="Q41" s="440"/>
      <c r="R41" s="440"/>
      <c r="S41" s="440"/>
      <c r="T41" s="441"/>
    </row>
    <row r="42" spans="1:20" ht="12.75" customHeight="1" x14ac:dyDescent="0.25">
      <c r="A42" s="443" t="s">
        <v>1143</v>
      </c>
      <c r="B42" s="443"/>
      <c r="C42" s="443"/>
      <c r="D42" s="443"/>
      <c r="E42" s="443"/>
      <c r="F42" s="442"/>
      <c r="G42" s="440"/>
      <c r="H42" s="440"/>
      <c r="I42" s="440"/>
      <c r="J42" s="440"/>
      <c r="K42" s="440"/>
      <c r="L42" s="440"/>
      <c r="M42" s="440"/>
      <c r="N42" s="441"/>
      <c r="O42" s="440"/>
      <c r="P42" s="440"/>
      <c r="Q42" s="440"/>
      <c r="R42" s="440"/>
      <c r="S42" s="440"/>
      <c r="T42" s="441"/>
    </row>
    <row r="43" spans="1:20" ht="12.75" customHeight="1" x14ac:dyDescent="0.25">
      <c r="A43" s="443" t="s">
        <v>1142</v>
      </c>
      <c r="B43" s="443"/>
      <c r="C43" s="443"/>
      <c r="D43" s="443"/>
      <c r="E43" s="443"/>
      <c r="F43" s="442"/>
      <c r="G43" s="440"/>
      <c r="H43" s="440"/>
      <c r="I43" s="440"/>
      <c r="J43" s="440"/>
      <c r="K43" s="440"/>
      <c r="L43" s="440"/>
      <c r="M43" s="440"/>
      <c r="N43" s="441"/>
      <c r="O43" s="440"/>
      <c r="P43" s="440"/>
      <c r="Q43" s="440"/>
      <c r="R43" s="440"/>
      <c r="S43" s="440"/>
      <c r="T43" s="441"/>
    </row>
    <row r="44" spans="1:20" ht="12" customHeight="1" x14ac:dyDescent="0.25">
      <c r="A44" s="279"/>
      <c r="B44" s="279"/>
      <c r="C44" s="424" t="s">
        <v>159</v>
      </c>
      <c r="D44" s="424"/>
      <c r="E44" s="424" t="s">
        <v>273</v>
      </c>
      <c r="F44" s="424"/>
      <c r="G44" s="424"/>
      <c r="H44" s="424"/>
      <c r="I44" s="424"/>
      <c r="J44" s="424"/>
      <c r="K44" s="424"/>
      <c r="L44" s="424"/>
      <c r="M44" s="424" t="s">
        <v>274</v>
      </c>
      <c r="N44" s="424"/>
      <c r="O44" s="424"/>
      <c r="P44" s="424"/>
      <c r="Q44" s="424"/>
      <c r="R44" s="424"/>
      <c r="S44" s="424"/>
      <c r="T44" s="424"/>
    </row>
    <row r="45" spans="1:20" ht="9" customHeight="1" x14ac:dyDescent="0.25">
      <c r="A45" s="275" t="s">
        <v>0</v>
      </c>
      <c r="B45" s="276" t="s">
        <v>24</v>
      </c>
      <c r="C45" s="275" t="s">
        <v>372</v>
      </c>
      <c r="D45" s="276" t="s">
        <v>373</v>
      </c>
      <c r="E45" s="275" t="s">
        <v>164</v>
      </c>
      <c r="F45" s="277" t="s">
        <v>165</v>
      </c>
      <c r="G45" s="277" t="s">
        <v>166</v>
      </c>
      <c r="H45" s="277" t="s">
        <v>167</v>
      </c>
      <c r="I45" s="277" t="s">
        <v>168</v>
      </c>
      <c r="J45" s="277" t="s">
        <v>169</v>
      </c>
      <c r="K45" s="277" t="s">
        <v>271</v>
      </c>
      <c r="L45" s="276" t="s">
        <v>272</v>
      </c>
      <c r="M45" s="278" t="s">
        <v>164</v>
      </c>
      <c r="N45" s="277" t="s">
        <v>165</v>
      </c>
      <c r="O45" s="277" t="s">
        <v>166</v>
      </c>
      <c r="P45" s="277" t="s">
        <v>167</v>
      </c>
      <c r="Q45" s="277" t="s">
        <v>168</v>
      </c>
      <c r="R45" s="277" t="s">
        <v>169</v>
      </c>
      <c r="S45" s="277" t="s">
        <v>271</v>
      </c>
      <c r="T45" s="276" t="s">
        <v>272</v>
      </c>
    </row>
    <row r="46" spans="1:20" ht="9" customHeight="1" x14ac:dyDescent="0.25">
      <c r="A46" s="257" t="s">
        <v>7</v>
      </c>
      <c r="B46" s="261" t="s">
        <v>1041</v>
      </c>
      <c r="C46" s="265">
        <v>117974</v>
      </c>
      <c r="D46" s="260"/>
      <c r="E46" s="266" t="s">
        <v>1128</v>
      </c>
      <c r="F46" s="255"/>
      <c r="G46" s="255"/>
      <c r="H46" s="255"/>
      <c r="I46" s="256"/>
      <c r="J46" s="256"/>
      <c r="K46" s="256"/>
      <c r="L46" s="258"/>
      <c r="M46" s="263"/>
      <c r="N46" s="256"/>
      <c r="O46" s="256"/>
      <c r="P46" s="256"/>
      <c r="Q46" s="256"/>
      <c r="R46" s="256"/>
      <c r="S46" s="256"/>
      <c r="T46" s="258"/>
    </row>
    <row r="47" spans="1:20" ht="9" customHeight="1" x14ac:dyDescent="0.25">
      <c r="A47" s="257" t="s">
        <v>6</v>
      </c>
      <c r="B47" s="261" t="s">
        <v>1042</v>
      </c>
      <c r="C47" s="265">
        <v>117974</v>
      </c>
      <c r="D47" s="260"/>
      <c r="E47" s="266" t="s">
        <v>1094</v>
      </c>
      <c r="F47" s="255"/>
      <c r="G47" s="255"/>
      <c r="H47" s="255"/>
      <c r="I47" s="256"/>
      <c r="J47" s="256"/>
      <c r="K47" s="256"/>
      <c r="L47" s="258"/>
      <c r="M47" s="263"/>
      <c r="N47" s="256"/>
      <c r="O47" s="256"/>
      <c r="P47" s="256"/>
      <c r="Q47" s="256"/>
      <c r="R47" s="256"/>
      <c r="S47" s="256"/>
      <c r="T47" s="258"/>
    </row>
    <row r="48" spans="1:20" ht="9" customHeight="1" x14ac:dyDescent="0.25">
      <c r="A48" s="257" t="s">
        <v>859</v>
      </c>
      <c r="B48" s="261" t="s">
        <v>1096</v>
      </c>
      <c r="C48" s="265">
        <v>117974</v>
      </c>
      <c r="D48" s="260"/>
      <c r="E48" s="266" t="s">
        <v>1094</v>
      </c>
      <c r="F48" s="255"/>
      <c r="G48" s="255"/>
      <c r="H48" s="255"/>
      <c r="I48" s="256"/>
      <c r="J48" s="256"/>
      <c r="K48" s="256"/>
      <c r="L48" s="258"/>
      <c r="M48" s="263"/>
      <c r="N48" s="256"/>
      <c r="O48" s="256"/>
      <c r="P48" s="256"/>
      <c r="Q48" s="256"/>
      <c r="R48" s="256"/>
      <c r="S48" s="256"/>
      <c r="T48" s="258"/>
    </row>
    <row r="49" spans="1:20" ht="9" customHeight="1" x14ac:dyDescent="0.25">
      <c r="A49" s="257" t="s">
        <v>4</v>
      </c>
      <c r="B49" s="261" t="s">
        <v>1043</v>
      </c>
      <c r="C49" s="265">
        <v>117974</v>
      </c>
      <c r="D49" s="260"/>
      <c r="E49" s="266" t="s">
        <v>1094</v>
      </c>
      <c r="F49" s="255"/>
      <c r="G49" s="255"/>
      <c r="H49" s="255"/>
      <c r="I49" s="256"/>
      <c r="J49" s="256"/>
      <c r="K49" s="256"/>
      <c r="L49" s="258"/>
      <c r="M49" s="263"/>
      <c r="N49" s="256"/>
      <c r="O49" s="256"/>
      <c r="P49" s="256"/>
      <c r="Q49" s="256"/>
      <c r="R49" s="256"/>
      <c r="S49" s="256"/>
      <c r="T49" s="258"/>
    </row>
    <row r="50" spans="1:20" ht="9" customHeight="1" x14ac:dyDescent="0.25">
      <c r="A50" s="257" t="s">
        <v>270</v>
      </c>
      <c r="B50" s="261" t="s">
        <v>1082</v>
      </c>
      <c r="C50" s="265">
        <v>117974</v>
      </c>
      <c r="D50" s="260"/>
      <c r="E50" s="266" t="s">
        <v>1106</v>
      </c>
      <c r="F50" s="255"/>
      <c r="G50" s="255"/>
      <c r="H50" s="255"/>
      <c r="I50" s="256"/>
      <c r="J50" s="256"/>
      <c r="K50" s="256"/>
      <c r="L50" s="258"/>
      <c r="M50" s="263"/>
      <c r="N50" s="256"/>
      <c r="O50" s="256"/>
      <c r="P50" s="256"/>
      <c r="Q50" s="256"/>
      <c r="R50" s="256"/>
      <c r="S50" s="256"/>
      <c r="T50" s="258"/>
    </row>
    <row r="51" spans="1:20" ht="9" customHeight="1" x14ac:dyDescent="0.25">
      <c r="A51" s="257" t="s">
        <v>859</v>
      </c>
      <c r="B51" s="261" t="s">
        <v>1095</v>
      </c>
      <c r="C51" s="265">
        <v>117974</v>
      </c>
      <c r="D51" s="260"/>
      <c r="E51" s="266" t="s">
        <v>1094</v>
      </c>
      <c r="F51" s="255"/>
      <c r="G51" s="255"/>
      <c r="H51" s="255"/>
      <c r="I51" s="256"/>
      <c r="J51" s="256"/>
      <c r="K51" s="256"/>
      <c r="L51" s="258"/>
      <c r="M51" s="263"/>
      <c r="N51" s="256"/>
      <c r="O51" s="256"/>
      <c r="P51" s="256"/>
      <c r="Q51" s="256"/>
      <c r="R51" s="256"/>
      <c r="S51" s="256"/>
      <c r="T51" s="258"/>
    </row>
    <row r="52" spans="1:20" ht="9" customHeight="1" x14ac:dyDescent="0.25">
      <c r="A52" s="257" t="s">
        <v>14</v>
      </c>
      <c r="B52" s="261" t="s">
        <v>1045</v>
      </c>
      <c r="C52" s="265">
        <v>117974</v>
      </c>
      <c r="D52" s="260"/>
      <c r="E52" s="266" t="s">
        <v>1111</v>
      </c>
      <c r="F52" s="255"/>
      <c r="G52" s="255"/>
      <c r="H52" s="255"/>
      <c r="I52" s="256"/>
      <c r="J52" s="256"/>
      <c r="K52" s="256"/>
      <c r="L52" s="258"/>
      <c r="M52" s="263"/>
      <c r="N52" s="256"/>
      <c r="O52" s="256"/>
      <c r="P52" s="256"/>
      <c r="Q52" s="256"/>
      <c r="R52" s="256"/>
      <c r="S52" s="256"/>
      <c r="T52" s="258"/>
    </row>
    <row r="53" spans="1:20" ht="9" customHeight="1" x14ac:dyDescent="0.25">
      <c r="A53" s="257" t="s">
        <v>6</v>
      </c>
      <c r="B53" s="261" t="s">
        <v>1046</v>
      </c>
      <c r="C53" s="265">
        <v>117974</v>
      </c>
      <c r="D53" s="260"/>
      <c r="E53" s="266" t="s">
        <v>1094</v>
      </c>
      <c r="F53" s="255"/>
      <c r="G53" s="255"/>
      <c r="H53" s="255"/>
      <c r="I53" s="256"/>
      <c r="J53" s="256"/>
      <c r="K53" s="256"/>
      <c r="L53" s="258"/>
      <c r="M53" s="263"/>
      <c r="N53" s="256"/>
      <c r="O53" s="256"/>
      <c r="P53" s="256"/>
      <c r="Q53" s="256"/>
      <c r="R53" s="256"/>
      <c r="S53" s="256"/>
      <c r="T53" s="258"/>
    </row>
    <row r="54" spans="1:20" ht="9" customHeight="1" x14ac:dyDescent="0.25">
      <c r="A54" s="257" t="s">
        <v>6</v>
      </c>
      <c r="B54" s="261" t="s">
        <v>1047</v>
      </c>
      <c r="C54" s="265">
        <v>117974</v>
      </c>
      <c r="D54" s="260"/>
      <c r="E54" s="266" t="s">
        <v>1094</v>
      </c>
      <c r="F54" s="255"/>
      <c r="G54" s="255"/>
      <c r="H54" s="255"/>
      <c r="I54" s="256"/>
      <c r="J54" s="256"/>
      <c r="K54" s="256"/>
      <c r="L54" s="258"/>
      <c r="M54" s="263"/>
      <c r="N54" s="256"/>
      <c r="O54" s="256"/>
      <c r="P54" s="256"/>
      <c r="Q54" s="256"/>
      <c r="R54" s="256"/>
      <c r="S54" s="256"/>
      <c r="T54" s="258"/>
    </row>
    <row r="55" spans="1:20" ht="9" customHeight="1" x14ac:dyDescent="0.25">
      <c r="A55" s="257" t="s">
        <v>270</v>
      </c>
      <c r="B55" s="261" t="s">
        <v>1083</v>
      </c>
      <c r="C55" s="265">
        <v>117974</v>
      </c>
      <c r="D55" s="260"/>
      <c r="E55" s="266" t="s">
        <v>1114</v>
      </c>
      <c r="F55" s="255" t="s">
        <v>1131</v>
      </c>
      <c r="G55" s="255"/>
      <c r="H55" s="255"/>
      <c r="I55" s="256"/>
      <c r="J55" s="256"/>
      <c r="K55" s="256"/>
      <c r="L55" s="258"/>
      <c r="M55" s="263"/>
      <c r="N55" s="256"/>
      <c r="O55" s="256"/>
      <c r="P55" s="256"/>
      <c r="Q55" s="256"/>
      <c r="R55" s="256"/>
      <c r="S55" s="256"/>
      <c r="T55" s="258"/>
    </row>
    <row r="56" spans="1:20" ht="9" customHeight="1" x14ac:dyDescent="0.25">
      <c r="A56" s="257" t="s">
        <v>859</v>
      </c>
      <c r="B56" s="261" t="s">
        <v>1048</v>
      </c>
      <c r="C56" s="265">
        <v>117974</v>
      </c>
      <c r="D56" s="260"/>
      <c r="E56" s="266" t="s">
        <v>1094</v>
      </c>
      <c r="F56" s="255"/>
      <c r="G56" s="255"/>
      <c r="H56" s="255"/>
      <c r="I56" s="256"/>
      <c r="J56" s="256"/>
      <c r="K56" s="256"/>
      <c r="L56" s="258"/>
      <c r="M56" s="263"/>
      <c r="N56" s="256"/>
      <c r="O56" s="256"/>
      <c r="P56" s="256"/>
      <c r="Q56" s="256"/>
      <c r="R56" s="256"/>
      <c r="S56" s="256"/>
      <c r="T56" s="258"/>
    </row>
    <row r="57" spans="1:20" ht="9" customHeight="1" x14ac:dyDescent="0.25">
      <c r="A57" s="257" t="s">
        <v>4</v>
      </c>
      <c r="B57" s="261" t="s">
        <v>1049</v>
      </c>
      <c r="C57" s="265">
        <v>45784</v>
      </c>
      <c r="D57" s="260" t="s">
        <v>1103</v>
      </c>
      <c r="E57" s="266"/>
      <c r="F57" s="255"/>
      <c r="G57" s="255"/>
      <c r="H57" s="255"/>
      <c r="I57" s="256"/>
      <c r="J57" s="256"/>
      <c r="K57" s="256"/>
      <c r="L57" s="258"/>
      <c r="M57" s="263"/>
      <c r="N57" s="256"/>
      <c r="O57" s="256"/>
      <c r="P57" s="256"/>
      <c r="Q57" s="256"/>
      <c r="R57" s="256"/>
      <c r="S57" s="256"/>
      <c r="T57" s="258"/>
    </row>
    <row r="58" spans="1:20" ht="9" customHeight="1" x14ac:dyDescent="0.25">
      <c r="A58" s="257" t="s">
        <v>6</v>
      </c>
      <c r="B58" s="261" t="s">
        <v>1050</v>
      </c>
      <c r="C58" s="265">
        <v>117974</v>
      </c>
      <c r="D58" s="260"/>
      <c r="E58" s="266" t="s">
        <v>1105</v>
      </c>
      <c r="F58" s="255"/>
      <c r="G58" s="255"/>
      <c r="H58" s="255"/>
      <c r="I58" s="256"/>
      <c r="J58" s="256"/>
      <c r="K58" s="256"/>
      <c r="L58" s="258"/>
      <c r="M58" s="263"/>
      <c r="N58" s="256"/>
      <c r="O58" s="256"/>
      <c r="P58" s="256"/>
      <c r="Q58" s="256"/>
      <c r="R58" s="256"/>
      <c r="S58" s="256"/>
      <c r="T58" s="258"/>
    </row>
    <row r="59" spans="1:20" ht="9" customHeight="1" x14ac:dyDescent="0.25">
      <c r="A59" s="257" t="s">
        <v>270</v>
      </c>
      <c r="B59" s="261" t="s">
        <v>1080</v>
      </c>
      <c r="C59" s="265">
        <v>117974</v>
      </c>
      <c r="D59" s="260"/>
      <c r="E59" s="266" t="s">
        <v>1125</v>
      </c>
      <c r="F59" s="255"/>
      <c r="G59" s="255"/>
      <c r="H59" s="255"/>
      <c r="I59" s="256"/>
      <c r="J59" s="256"/>
      <c r="K59" s="256"/>
      <c r="L59" s="258"/>
      <c r="M59" s="263"/>
      <c r="N59" s="256"/>
      <c r="O59" s="256"/>
      <c r="P59" s="256"/>
      <c r="Q59" s="256"/>
      <c r="R59" s="256"/>
      <c r="S59" s="256"/>
      <c r="T59" s="258"/>
    </row>
    <row r="60" spans="1:20" ht="9" customHeight="1" x14ac:dyDescent="0.25">
      <c r="A60" s="257" t="s">
        <v>6</v>
      </c>
      <c r="B60" s="261" t="s">
        <v>1084</v>
      </c>
      <c r="C60" s="265">
        <v>117974</v>
      </c>
      <c r="D60" s="260"/>
      <c r="E60" s="266" t="s">
        <v>1126</v>
      </c>
      <c r="F60" s="255"/>
      <c r="G60" s="255"/>
      <c r="H60" s="255"/>
      <c r="I60" s="256"/>
      <c r="J60" s="256"/>
      <c r="K60" s="256"/>
      <c r="L60" s="258"/>
      <c r="M60" s="263"/>
      <c r="N60" s="256"/>
      <c r="O60" s="256"/>
      <c r="P60" s="256"/>
      <c r="Q60" s="256"/>
      <c r="R60" s="256"/>
      <c r="S60" s="256"/>
      <c r="T60" s="258"/>
    </row>
    <row r="61" spans="1:20" ht="9" customHeight="1" x14ac:dyDescent="0.25">
      <c r="A61" s="257" t="s">
        <v>7</v>
      </c>
      <c r="B61" s="261" t="s">
        <v>1071</v>
      </c>
      <c r="C61" s="265">
        <v>117974</v>
      </c>
      <c r="D61" s="260"/>
      <c r="E61" s="266" t="s">
        <v>1094</v>
      </c>
      <c r="F61" s="255"/>
      <c r="G61" s="255"/>
      <c r="H61" s="255"/>
      <c r="I61" s="256"/>
      <c r="J61" s="256"/>
      <c r="K61" s="256"/>
      <c r="L61" s="258"/>
      <c r="M61" s="263"/>
      <c r="N61" s="256"/>
      <c r="O61" s="256"/>
      <c r="P61" s="256"/>
      <c r="Q61" s="256"/>
      <c r="R61" s="256"/>
      <c r="S61" s="256"/>
      <c r="T61" s="258"/>
    </row>
    <row r="62" spans="1:20" ht="9" customHeight="1" x14ac:dyDescent="0.25">
      <c r="A62" s="257" t="s">
        <v>7</v>
      </c>
      <c r="B62" s="261" t="s">
        <v>1051</v>
      </c>
      <c r="C62" s="265">
        <v>117974</v>
      </c>
      <c r="D62" s="260"/>
      <c r="E62" s="266" t="s">
        <v>1115</v>
      </c>
      <c r="F62" s="255"/>
      <c r="G62" s="255"/>
      <c r="H62" s="255"/>
      <c r="I62" s="256"/>
      <c r="J62" s="256"/>
      <c r="K62" s="256"/>
      <c r="L62" s="258"/>
      <c r="M62" s="263"/>
      <c r="N62" s="256"/>
      <c r="O62" s="256"/>
      <c r="P62" s="256"/>
      <c r="Q62" s="256"/>
      <c r="R62" s="256"/>
      <c r="S62" s="256"/>
      <c r="T62" s="258"/>
    </row>
    <row r="63" spans="1:20" ht="9" customHeight="1" x14ac:dyDescent="0.25">
      <c r="A63" s="257" t="s">
        <v>859</v>
      </c>
      <c r="B63" s="261" t="s">
        <v>1052</v>
      </c>
      <c r="C63" s="265">
        <v>117974</v>
      </c>
      <c r="D63" s="260"/>
      <c r="E63" s="266" t="s">
        <v>1094</v>
      </c>
      <c r="F63" s="255"/>
      <c r="G63" s="255"/>
      <c r="H63" s="255"/>
      <c r="I63" s="256"/>
      <c r="J63" s="256"/>
      <c r="K63" s="256"/>
      <c r="L63" s="258"/>
      <c r="M63" s="263"/>
      <c r="N63" s="256"/>
      <c r="O63" s="256"/>
      <c r="P63" s="256"/>
      <c r="Q63" s="256"/>
      <c r="R63" s="256"/>
      <c r="S63" s="256"/>
      <c r="T63" s="258"/>
    </row>
    <row r="64" spans="1:20" ht="9" customHeight="1" x14ac:dyDescent="0.25">
      <c r="A64" s="257" t="s">
        <v>270</v>
      </c>
      <c r="B64" s="261" t="s">
        <v>1054</v>
      </c>
      <c r="C64" s="265">
        <v>117974</v>
      </c>
      <c r="D64" s="260"/>
      <c r="E64" s="266" t="s">
        <v>1094</v>
      </c>
      <c r="F64" s="255"/>
      <c r="G64" s="255"/>
      <c r="H64" s="255"/>
      <c r="I64" s="256"/>
      <c r="J64" s="256"/>
      <c r="K64" s="256"/>
      <c r="L64" s="258"/>
      <c r="M64" s="263"/>
      <c r="N64" s="256"/>
      <c r="O64" s="256"/>
      <c r="P64" s="256"/>
      <c r="Q64" s="256"/>
      <c r="R64" s="256"/>
      <c r="S64" s="256"/>
      <c r="T64" s="258"/>
    </row>
    <row r="65" spans="1:20" ht="9" customHeight="1" x14ac:dyDescent="0.25">
      <c r="A65" s="257" t="s">
        <v>270</v>
      </c>
      <c r="B65" s="261" t="s">
        <v>1089</v>
      </c>
      <c r="C65" s="265">
        <v>45806</v>
      </c>
      <c r="D65" s="260" t="s">
        <v>1103</v>
      </c>
      <c r="E65" s="266"/>
      <c r="F65" s="255"/>
      <c r="G65" s="255"/>
      <c r="H65" s="255"/>
      <c r="I65" s="256"/>
      <c r="J65" s="256"/>
      <c r="K65" s="256"/>
      <c r="L65" s="258"/>
      <c r="M65" s="263"/>
      <c r="N65" s="256"/>
      <c r="O65" s="256"/>
      <c r="P65" s="256"/>
      <c r="Q65" s="256"/>
      <c r="R65" s="256"/>
      <c r="S65" s="256"/>
      <c r="T65" s="258"/>
    </row>
    <row r="66" spans="1:20" ht="9" customHeight="1" x14ac:dyDescent="0.25">
      <c r="A66" s="257" t="s">
        <v>270</v>
      </c>
      <c r="B66" s="261" t="s">
        <v>1078</v>
      </c>
      <c r="C66" s="265">
        <v>117974</v>
      </c>
      <c r="D66" s="260"/>
      <c r="E66" s="266" t="s">
        <v>1113</v>
      </c>
      <c r="F66" s="255" t="s">
        <v>1146</v>
      </c>
      <c r="G66" s="255"/>
      <c r="H66" s="255"/>
      <c r="I66" s="256"/>
      <c r="J66" s="256"/>
      <c r="K66" s="256"/>
      <c r="L66" s="258"/>
      <c r="M66" s="263"/>
      <c r="N66" s="256"/>
      <c r="O66" s="256"/>
      <c r="P66" s="256"/>
      <c r="Q66" s="256"/>
      <c r="R66" s="256"/>
      <c r="S66" s="256"/>
      <c r="T66" s="258"/>
    </row>
    <row r="67" spans="1:20" ht="9" customHeight="1" x14ac:dyDescent="0.25">
      <c r="A67" s="257" t="s">
        <v>7</v>
      </c>
      <c r="B67" s="261" t="s">
        <v>1056</v>
      </c>
      <c r="C67" s="265">
        <v>117974</v>
      </c>
      <c r="D67" s="260"/>
      <c r="E67" s="266" t="s">
        <v>1121</v>
      </c>
      <c r="F67" s="255"/>
      <c r="G67" s="255"/>
      <c r="H67" s="255"/>
      <c r="I67" s="256"/>
      <c r="J67" s="256"/>
      <c r="K67" s="256"/>
      <c r="L67" s="258"/>
      <c r="M67" s="263"/>
      <c r="N67" s="256"/>
      <c r="O67" s="256"/>
      <c r="P67" s="256"/>
      <c r="Q67" s="256"/>
      <c r="R67" s="256"/>
      <c r="S67" s="256"/>
      <c r="T67" s="258"/>
    </row>
    <row r="68" spans="1:20" ht="9" customHeight="1" x14ac:dyDescent="0.25">
      <c r="A68" s="257" t="s">
        <v>859</v>
      </c>
      <c r="B68" s="261" t="s">
        <v>1057</v>
      </c>
      <c r="C68" s="265">
        <v>117974</v>
      </c>
      <c r="D68" s="260"/>
      <c r="E68" s="266" t="s">
        <v>1094</v>
      </c>
      <c r="F68" s="255"/>
      <c r="G68" s="255"/>
      <c r="H68" s="255"/>
      <c r="I68" s="256"/>
      <c r="J68" s="256"/>
      <c r="K68" s="256"/>
      <c r="L68" s="258"/>
      <c r="M68" s="263"/>
      <c r="N68" s="256"/>
      <c r="O68" s="256"/>
      <c r="P68" s="256"/>
      <c r="Q68" s="256"/>
      <c r="R68" s="256"/>
      <c r="S68" s="256"/>
      <c r="T68" s="258"/>
    </row>
    <row r="69" spans="1:20" ht="9" customHeight="1" x14ac:dyDescent="0.25">
      <c r="A69" s="257" t="s">
        <v>6</v>
      </c>
      <c r="B69" s="261" t="s">
        <v>1088</v>
      </c>
      <c r="C69" s="265">
        <v>117974</v>
      </c>
      <c r="D69" s="260"/>
      <c r="E69" s="266" t="s">
        <v>1094</v>
      </c>
      <c r="F69" s="255"/>
      <c r="G69" s="255"/>
      <c r="H69" s="255"/>
      <c r="I69" s="256"/>
      <c r="J69" s="256"/>
      <c r="K69" s="256"/>
      <c r="L69" s="258"/>
      <c r="M69" s="263"/>
      <c r="N69" s="256"/>
      <c r="O69" s="256"/>
      <c r="P69" s="256"/>
      <c r="Q69" s="256"/>
      <c r="R69" s="256"/>
      <c r="S69" s="256"/>
      <c r="T69" s="258"/>
    </row>
    <row r="70" spans="1:20" ht="9" customHeight="1" x14ac:dyDescent="0.25">
      <c r="A70" s="257" t="s">
        <v>270</v>
      </c>
      <c r="B70" s="261" t="s">
        <v>1104</v>
      </c>
      <c r="C70" s="265">
        <v>117974</v>
      </c>
      <c r="D70" s="260"/>
      <c r="E70" s="266" t="s">
        <v>1094</v>
      </c>
      <c r="F70" s="255"/>
      <c r="G70" s="255"/>
      <c r="H70" s="255"/>
      <c r="I70" s="256"/>
      <c r="J70" s="256"/>
      <c r="K70" s="256"/>
      <c r="L70" s="258"/>
      <c r="M70" s="263"/>
      <c r="N70" s="256"/>
      <c r="O70" s="256"/>
      <c r="P70" s="256"/>
      <c r="Q70" s="256"/>
      <c r="R70" s="256"/>
      <c r="S70" s="256"/>
      <c r="T70" s="258"/>
    </row>
    <row r="71" spans="1:20" ht="9" customHeight="1" x14ac:dyDescent="0.25">
      <c r="A71" s="257" t="s">
        <v>270</v>
      </c>
      <c r="B71" s="261" t="s">
        <v>1058</v>
      </c>
      <c r="C71" s="265">
        <v>117974</v>
      </c>
      <c r="D71" s="260"/>
      <c r="E71" s="266" t="s">
        <v>1119</v>
      </c>
      <c r="F71" s="255"/>
      <c r="G71" s="255"/>
      <c r="H71" s="255"/>
      <c r="I71" s="256"/>
      <c r="J71" s="256"/>
      <c r="K71" s="256"/>
      <c r="L71" s="258"/>
      <c r="M71" s="263"/>
      <c r="N71" s="256"/>
      <c r="O71" s="256"/>
      <c r="P71" s="256"/>
      <c r="Q71" s="256"/>
      <c r="R71" s="256"/>
      <c r="S71" s="256"/>
      <c r="T71" s="258"/>
    </row>
    <row r="72" spans="1:20" ht="9" customHeight="1" x14ac:dyDescent="0.25">
      <c r="A72" s="257" t="s">
        <v>270</v>
      </c>
      <c r="B72" s="261" t="s">
        <v>1059</v>
      </c>
      <c r="C72" s="265">
        <v>117974</v>
      </c>
      <c r="D72" s="260"/>
      <c r="E72" s="266" t="s">
        <v>1094</v>
      </c>
      <c r="F72" s="255"/>
      <c r="G72" s="255"/>
      <c r="H72" s="255"/>
      <c r="I72" s="256"/>
      <c r="J72" s="256"/>
      <c r="K72" s="256"/>
      <c r="L72" s="258"/>
      <c r="M72" s="263"/>
      <c r="N72" s="256"/>
      <c r="O72" s="256"/>
      <c r="P72" s="256"/>
      <c r="Q72" s="256"/>
      <c r="R72" s="256"/>
      <c r="S72" s="256"/>
      <c r="T72" s="258"/>
    </row>
    <row r="73" spans="1:20" ht="9" customHeight="1" x14ac:dyDescent="0.25">
      <c r="A73" s="257" t="s">
        <v>859</v>
      </c>
      <c r="B73" s="261" t="s">
        <v>1060</v>
      </c>
      <c r="C73" s="265">
        <v>117974</v>
      </c>
      <c r="D73" s="260"/>
      <c r="E73" s="266" t="s">
        <v>1106</v>
      </c>
      <c r="F73" s="255" t="s">
        <v>1124</v>
      </c>
      <c r="G73" s="255"/>
      <c r="H73" s="255"/>
      <c r="I73" s="256"/>
      <c r="J73" s="256"/>
      <c r="K73" s="256"/>
      <c r="L73" s="258"/>
      <c r="M73" s="263"/>
      <c r="N73" s="256"/>
      <c r="O73" s="256"/>
      <c r="P73" s="256"/>
      <c r="Q73" s="256"/>
      <c r="R73" s="256"/>
      <c r="S73" s="256"/>
      <c r="T73" s="258"/>
    </row>
    <row r="74" spans="1:20" ht="9" customHeight="1" x14ac:dyDescent="0.25">
      <c r="A74" s="257" t="s">
        <v>859</v>
      </c>
      <c r="B74" s="261" t="s">
        <v>1061</v>
      </c>
      <c r="C74" s="265">
        <v>117974</v>
      </c>
      <c r="D74" s="260"/>
      <c r="E74" s="266" t="s">
        <v>1094</v>
      </c>
      <c r="F74" s="255"/>
      <c r="G74" s="255"/>
      <c r="H74" s="255"/>
      <c r="I74" s="256"/>
      <c r="J74" s="256"/>
      <c r="K74" s="256"/>
      <c r="L74" s="258"/>
      <c r="M74" s="263"/>
      <c r="N74" s="256"/>
      <c r="O74" s="256"/>
      <c r="P74" s="256"/>
      <c r="Q74" s="256"/>
      <c r="R74" s="256"/>
      <c r="S74" s="256"/>
      <c r="T74" s="258"/>
    </row>
    <row r="75" spans="1:20" ht="9" customHeight="1" x14ac:dyDescent="0.25">
      <c r="A75" s="257" t="s">
        <v>14</v>
      </c>
      <c r="B75" s="261" t="s">
        <v>1062</v>
      </c>
      <c r="C75" s="265">
        <v>117974</v>
      </c>
      <c r="D75" s="260"/>
      <c r="E75" s="266" t="s">
        <v>1094</v>
      </c>
      <c r="F75" s="255"/>
      <c r="G75" s="255"/>
      <c r="H75" s="255"/>
      <c r="I75" s="256"/>
      <c r="J75" s="256"/>
      <c r="K75" s="256"/>
      <c r="L75" s="258"/>
      <c r="M75" s="263"/>
      <c r="N75" s="256"/>
      <c r="O75" s="256"/>
      <c r="P75" s="256"/>
      <c r="Q75" s="256"/>
      <c r="R75" s="256"/>
      <c r="S75" s="256"/>
      <c r="T75" s="258"/>
    </row>
    <row r="76" spans="1:20" ht="9" customHeight="1" x14ac:dyDescent="0.25">
      <c r="A76" s="257" t="s">
        <v>7</v>
      </c>
      <c r="B76" s="261" t="s">
        <v>1086</v>
      </c>
      <c r="C76" s="265">
        <v>117974</v>
      </c>
      <c r="D76" s="260"/>
      <c r="E76" s="266" t="s">
        <v>1094</v>
      </c>
      <c r="F76" s="255"/>
      <c r="G76" s="255"/>
      <c r="H76" s="255"/>
      <c r="I76" s="256"/>
      <c r="J76" s="256"/>
      <c r="K76" s="256"/>
      <c r="L76" s="258"/>
      <c r="M76" s="263"/>
      <c r="N76" s="256"/>
      <c r="O76" s="256"/>
      <c r="P76" s="256"/>
      <c r="Q76" s="256"/>
      <c r="R76" s="256"/>
      <c r="S76" s="256"/>
      <c r="T76" s="258"/>
    </row>
    <row r="77" spans="1:20" ht="9" customHeight="1" x14ac:dyDescent="0.25">
      <c r="A77" s="257" t="s">
        <v>859</v>
      </c>
      <c r="B77" s="261" t="s">
        <v>1063</v>
      </c>
      <c r="C77" s="265">
        <v>117974</v>
      </c>
      <c r="D77" s="260"/>
      <c r="E77" s="266" t="s">
        <v>1094</v>
      </c>
      <c r="F77" s="255"/>
      <c r="G77" s="255"/>
      <c r="H77" s="255"/>
      <c r="I77" s="256"/>
      <c r="J77" s="256"/>
      <c r="K77" s="256"/>
      <c r="L77" s="258"/>
      <c r="M77" s="263"/>
      <c r="N77" s="256"/>
      <c r="O77" s="256"/>
      <c r="P77" s="256"/>
      <c r="Q77" s="256"/>
      <c r="R77" s="256"/>
      <c r="S77" s="256"/>
      <c r="T77" s="258"/>
    </row>
    <row r="78" spans="1:20" ht="9" customHeight="1" x14ac:dyDescent="0.25">
      <c r="A78" s="257" t="s">
        <v>270</v>
      </c>
      <c r="B78" s="261" t="s">
        <v>1064</v>
      </c>
      <c r="C78" s="265">
        <v>117974</v>
      </c>
      <c r="D78" s="260"/>
      <c r="E78" s="267" t="s">
        <v>1147</v>
      </c>
      <c r="F78" s="255"/>
      <c r="G78" s="255"/>
      <c r="H78" s="255"/>
      <c r="I78" s="255"/>
      <c r="J78" s="255"/>
      <c r="K78" s="255"/>
      <c r="L78" s="260"/>
      <c r="M78" s="264"/>
      <c r="N78" s="255"/>
      <c r="O78" s="255"/>
      <c r="P78" s="255"/>
      <c r="Q78" s="256"/>
      <c r="R78" s="256"/>
      <c r="S78" s="256"/>
      <c r="T78" s="258"/>
    </row>
    <row r="79" spans="1:20" ht="9" customHeight="1" x14ac:dyDescent="0.25">
      <c r="A79" s="257" t="s">
        <v>14</v>
      </c>
      <c r="B79" s="261" t="s">
        <v>1065</v>
      </c>
      <c r="C79" s="265">
        <v>117974</v>
      </c>
      <c r="D79" s="260"/>
      <c r="E79" s="267" t="s">
        <v>1129</v>
      </c>
      <c r="F79" s="255"/>
      <c r="G79" s="255"/>
      <c r="H79" s="255"/>
      <c r="I79" s="255"/>
      <c r="J79" s="255"/>
      <c r="K79" s="255"/>
      <c r="L79" s="260"/>
      <c r="M79" s="264"/>
      <c r="N79" s="255"/>
      <c r="O79" s="255"/>
      <c r="P79" s="255"/>
      <c r="Q79" s="256"/>
      <c r="R79" s="256"/>
      <c r="S79" s="256"/>
      <c r="T79" s="258"/>
    </row>
    <row r="80" spans="1:20" ht="9" customHeight="1" x14ac:dyDescent="0.25">
      <c r="A80" s="257" t="s">
        <v>6</v>
      </c>
      <c r="B80" s="261" t="s">
        <v>1097</v>
      </c>
      <c r="C80" s="265">
        <v>45789</v>
      </c>
      <c r="D80" s="260" t="s">
        <v>1112</v>
      </c>
      <c r="E80" s="267" t="s">
        <v>1107</v>
      </c>
      <c r="F80" s="255"/>
      <c r="G80" s="255"/>
      <c r="H80" s="255"/>
      <c r="I80" s="255"/>
      <c r="J80" s="255"/>
      <c r="K80" s="255"/>
      <c r="L80" s="260"/>
      <c r="M80" s="264"/>
      <c r="N80" s="255"/>
      <c r="O80" s="255"/>
      <c r="P80" s="255"/>
      <c r="Q80" s="256"/>
      <c r="R80" s="256"/>
      <c r="S80" s="256"/>
      <c r="T80" s="258"/>
    </row>
    <row r="81" spans="1:20" ht="9" customHeight="1" x14ac:dyDescent="0.25">
      <c r="A81" s="257" t="s">
        <v>7</v>
      </c>
      <c r="B81" s="261" t="s">
        <v>1079</v>
      </c>
      <c r="C81" s="265">
        <v>117974</v>
      </c>
      <c r="D81" s="260"/>
      <c r="E81" s="267" t="s">
        <v>1108</v>
      </c>
      <c r="F81" s="255"/>
      <c r="G81" s="255"/>
      <c r="H81" s="255"/>
      <c r="I81" s="255"/>
      <c r="J81" s="255"/>
      <c r="K81" s="255"/>
      <c r="L81" s="260"/>
      <c r="M81" s="264"/>
      <c r="N81" s="255"/>
      <c r="O81" s="255"/>
      <c r="P81" s="255"/>
      <c r="Q81" s="256"/>
      <c r="R81" s="256"/>
      <c r="S81" s="256"/>
      <c r="T81" s="258"/>
    </row>
    <row r="82" spans="1:20" ht="9" customHeight="1" x14ac:dyDescent="0.25">
      <c r="A82" s="257" t="s">
        <v>859</v>
      </c>
      <c r="B82" s="261" t="s">
        <v>1067</v>
      </c>
      <c r="C82" s="265">
        <v>45792</v>
      </c>
      <c r="D82" s="260" t="s">
        <v>1117</v>
      </c>
      <c r="E82" s="267" t="s">
        <v>1118</v>
      </c>
      <c r="F82" s="255"/>
      <c r="G82" s="255"/>
      <c r="H82" s="255"/>
      <c r="I82" s="255"/>
      <c r="J82" s="255"/>
      <c r="K82" s="255"/>
      <c r="L82" s="260"/>
      <c r="M82" s="264"/>
      <c r="N82" s="255"/>
      <c r="O82" s="255"/>
      <c r="P82" s="255"/>
      <c r="Q82" s="256"/>
      <c r="R82" s="256"/>
      <c r="S82" s="256"/>
      <c r="T82" s="258"/>
    </row>
    <row r="83" spans="1:20" ht="9" customHeight="1" x14ac:dyDescent="0.25">
      <c r="A83" s="257" t="s">
        <v>859</v>
      </c>
      <c r="B83" s="261" t="s">
        <v>1068</v>
      </c>
      <c r="C83" s="265">
        <v>117974</v>
      </c>
      <c r="D83" s="260"/>
      <c r="E83" s="267" t="s">
        <v>1094</v>
      </c>
      <c r="F83" s="255"/>
      <c r="G83" s="255"/>
      <c r="H83" s="255"/>
      <c r="I83" s="255"/>
      <c r="J83" s="255"/>
      <c r="K83" s="255"/>
      <c r="L83" s="260"/>
      <c r="M83" s="264"/>
      <c r="N83" s="255"/>
      <c r="O83" s="255"/>
      <c r="P83" s="255"/>
      <c r="Q83" s="256"/>
      <c r="R83" s="256"/>
      <c r="S83" s="256"/>
      <c r="T83" s="258"/>
    </row>
    <row r="84" spans="1:20" ht="9" customHeight="1" x14ac:dyDescent="0.25">
      <c r="A84" s="257" t="s">
        <v>270</v>
      </c>
      <c r="B84" s="261" t="s">
        <v>1100</v>
      </c>
      <c r="C84" s="265">
        <v>117974</v>
      </c>
      <c r="D84" s="260"/>
      <c r="E84" s="267" t="s">
        <v>1094</v>
      </c>
      <c r="F84" s="255"/>
      <c r="G84" s="255"/>
      <c r="H84" s="255"/>
      <c r="I84" s="255"/>
      <c r="J84" s="255"/>
      <c r="K84" s="255"/>
      <c r="L84" s="260"/>
      <c r="M84" s="264"/>
      <c r="N84" s="255"/>
      <c r="O84" s="255"/>
      <c r="P84" s="255"/>
      <c r="Q84" s="256"/>
      <c r="R84" s="256"/>
      <c r="S84" s="256"/>
      <c r="T84" s="258"/>
    </row>
    <row r="85" spans="1:20" ht="9" customHeight="1" x14ac:dyDescent="0.25">
      <c r="A85" s="257" t="s">
        <v>14</v>
      </c>
      <c r="B85" s="261" t="s">
        <v>1074</v>
      </c>
      <c r="C85" s="265">
        <v>117974</v>
      </c>
      <c r="D85" s="260"/>
      <c r="E85" s="267" t="s">
        <v>1148</v>
      </c>
      <c r="F85" s="255"/>
      <c r="G85" s="255"/>
      <c r="H85" s="255"/>
      <c r="I85" s="255"/>
      <c r="J85" s="255"/>
      <c r="K85" s="255"/>
      <c r="L85" s="260"/>
      <c r="M85" s="264"/>
      <c r="N85" s="255"/>
      <c r="O85" s="255"/>
      <c r="P85" s="255"/>
      <c r="Q85" s="256"/>
      <c r="R85" s="256"/>
      <c r="S85" s="256"/>
      <c r="T85" s="258"/>
    </row>
    <row r="86" spans="1:20" ht="9" customHeight="1" x14ac:dyDescent="0.25">
      <c r="A86" s="257" t="s">
        <v>7</v>
      </c>
      <c r="B86" s="261" t="s">
        <v>1085</v>
      </c>
      <c r="C86" s="265">
        <v>117974</v>
      </c>
      <c r="D86" s="260"/>
      <c r="E86" s="267" t="s">
        <v>1109</v>
      </c>
      <c r="F86" s="255"/>
      <c r="G86" s="255"/>
      <c r="H86" s="255"/>
      <c r="I86" s="255"/>
      <c r="J86" s="255"/>
      <c r="K86" s="255"/>
      <c r="L86" s="260"/>
      <c r="M86" s="264"/>
      <c r="N86" s="255"/>
      <c r="O86" s="255"/>
      <c r="P86" s="255"/>
      <c r="Q86" s="256"/>
      <c r="R86" s="256"/>
      <c r="S86" s="256"/>
      <c r="T86" s="258"/>
    </row>
    <row r="87" spans="1:20" ht="9" customHeight="1" x14ac:dyDescent="0.25">
      <c r="A87" s="259" t="s">
        <v>270</v>
      </c>
      <c r="B87" s="261" t="s">
        <v>1077</v>
      </c>
      <c r="C87" s="265">
        <v>45811</v>
      </c>
      <c r="D87" s="260" t="s">
        <v>1103</v>
      </c>
      <c r="E87" s="267"/>
      <c r="F87" s="255"/>
      <c r="G87" s="255"/>
      <c r="H87" s="255"/>
      <c r="I87" s="255"/>
      <c r="J87" s="255"/>
      <c r="K87" s="255"/>
      <c r="L87" s="260"/>
      <c r="M87" s="264"/>
      <c r="N87" s="255"/>
      <c r="O87" s="255"/>
      <c r="P87" s="255"/>
      <c r="Q87" s="256"/>
      <c r="R87" s="256"/>
      <c r="S87" s="256"/>
      <c r="T87" s="258"/>
    </row>
    <row r="88" spans="1:20" ht="9" customHeight="1" x14ac:dyDescent="0.25">
      <c r="A88" s="259" t="s">
        <v>7</v>
      </c>
      <c r="B88" s="261" t="s">
        <v>1081</v>
      </c>
      <c r="C88" s="265">
        <v>117974</v>
      </c>
      <c r="D88" s="260"/>
      <c r="E88" s="267" t="s">
        <v>1120</v>
      </c>
      <c r="F88" s="255"/>
      <c r="G88" s="255"/>
      <c r="H88" s="255"/>
      <c r="I88" s="255"/>
      <c r="J88" s="255"/>
      <c r="K88" s="255"/>
      <c r="L88" s="260"/>
      <c r="M88" s="264"/>
      <c r="N88" s="255"/>
      <c r="O88" s="255"/>
      <c r="P88" s="255"/>
      <c r="Q88" s="256"/>
      <c r="R88" s="256"/>
      <c r="S88" s="256"/>
      <c r="T88" s="258"/>
    </row>
    <row r="89" spans="1:20" ht="9" customHeight="1" x14ac:dyDescent="0.25">
      <c r="A89" s="259" t="s">
        <v>270</v>
      </c>
      <c r="B89" s="262" t="s">
        <v>1070</v>
      </c>
      <c r="C89" s="265">
        <v>45807</v>
      </c>
      <c r="D89" s="260" t="s">
        <v>1112</v>
      </c>
      <c r="E89" s="267" t="s">
        <v>1123</v>
      </c>
      <c r="F89" s="255"/>
      <c r="G89" s="255"/>
      <c r="H89" s="255"/>
      <c r="I89" s="255"/>
      <c r="J89" s="255"/>
      <c r="K89" s="255"/>
      <c r="L89" s="260"/>
      <c r="M89" s="264"/>
      <c r="N89" s="255"/>
      <c r="O89" s="255"/>
      <c r="P89" s="255"/>
      <c r="Q89" s="256"/>
      <c r="R89" s="256"/>
      <c r="S89" s="256"/>
      <c r="T89" s="258"/>
    </row>
    <row r="90" spans="1:20" ht="9" customHeight="1" x14ac:dyDescent="0.25">
      <c r="A90" s="259"/>
      <c r="B90" s="262"/>
      <c r="C90" s="265"/>
      <c r="D90" s="260"/>
      <c r="E90" s="267"/>
      <c r="F90" s="255"/>
      <c r="G90" s="255"/>
      <c r="H90" s="255"/>
      <c r="I90" s="255"/>
      <c r="J90" s="255"/>
      <c r="K90" s="255"/>
      <c r="L90" s="260"/>
      <c r="M90" s="264"/>
      <c r="N90" s="255"/>
      <c r="O90" s="255"/>
      <c r="P90" s="255"/>
      <c r="Q90" s="256"/>
      <c r="R90" s="256"/>
      <c r="S90" s="256"/>
      <c r="T90" s="258"/>
    </row>
    <row r="91" spans="1:20" ht="9" customHeight="1" x14ac:dyDescent="0.25">
      <c r="A91" s="259"/>
      <c r="B91" s="262"/>
      <c r="C91" s="265"/>
      <c r="D91" s="260"/>
      <c r="E91" s="267"/>
      <c r="F91" s="255"/>
      <c r="G91" s="255"/>
      <c r="H91" s="255"/>
      <c r="I91" s="255"/>
      <c r="J91" s="255"/>
      <c r="K91" s="255"/>
      <c r="L91" s="260"/>
      <c r="M91" s="264"/>
      <c r="N91" s="255"/>
      <c r="O91" s="255"/>
      <c r="P91" s="255"/>
      <c r="Q91" s="256"/>
      <c r="R91" s="256"/>
      <c r="S91" s="256"/>
      <c r="T91" s="258"/>
    </row>
    <row r="92" spans="1:20" ht="9" customHeight="1" x14ac:dyDescent="0.25">
      <c r="A92" s="259"/>
      <c r="B92" s="262"/>
      <c r="C92" s="265"/>
      <c r="D92" s="260"/>
      <c r="E92" s="267"/>
      <c r="F92" s="255"/>
      <c r="G92" s="255"/>
      <c r="H92" s="255"/>
      <c r="I92" s="255"/>
      <c r="J92" s="255"/>
      <c r="K92" s="255"/>
      <c r="L92" s="260"/>
      <c r="M92" s="264"/>
      <c r="N92" s="255"/>
      <c r="O92" s="255"/>
      <c r="P92" s="255"/>
      <c r="Q92" s="256"/>
      <c r="R92" s="256"/>
      <c r="S92" s="256"/>
      <c r="T92" s="258"/>
    </row>
    <row r="93" spans="1:20" ht="9" customHeight="1" x14ac:dyDescent="0.25">
      <c r="A93" s="259"/>
      <c r="B93" s="262"/>
      <c r="C93" s="265"/>
      <c r="D93" s="260"/>
      <c r="E93" s="267"/>
      <c r="F93" s="255"/>
      <c r="G93" s="255"/>
      <c r="H93" s="255"/>
      <c r="I93" s="255"/>
      <c r="J93" s="255"/>
      <c r="K93" s="255"/>
      <c r="L93" s="260"/>
      <c r="M93" s="264"/>
      <c r="N93" s="255"/>
      <c r="O93" s="255"/>
      <c r="P93" s="255"/>
      <c r="Q93" s="256"/>
      <c r="R93" s="256"/>
      <c r="S93" s="256"/>
      <c r="T93" s="258"/>
    </row>
    <row r="94" spans="1:20" ht="9" customHeight="1" x14ac:dyDescent="0.25">
      <c r="A94" s="259"/>
      <c r="B94" s="262"/>
      <c r="C94" s="265"/>
      <c r="D94" s="260"/>
      <c r="E94" s="267"/>
      <c r="F94" s="255"/>
      <c r="G94" s="255"/>
      <c r="H94" s="255"/>
      <c r="I94" s="255"/>
      <c r="J94" s="255"/>
      <c r="K94" s="255"/>
      <c r="L94" s="260"/>
      <c r="M94" s="264"/>
      <c r="N94" s="255"/>
      <c r="O94" s="255"/>
      <c r="P94" s="255"/>
      <c r="Q94" s="255"/>
      <c r="R94" s="255"/>
      <c r="S94" s="255"/>
      <c r="T94" s="260"/>
    </row>
    <row r="95" spans="1:20" ht="9" customHeight="1" x14ac:dyDescent="0.25">
      <c r="A95" s="259"/>
      <c r="B95" s="262"/>
      <c r="C95" s="265"/>
      <c r="D95" s="260"/>
      <c r="E95" s="267"/>
      <c r="F95" s="255"/>
      <c r="G95" s="255"/>
      <c r="H95" s="255"/>
      <c r="I95" s="255"/>
      <c r="J95" s="255"/>
      <c r="K95" s="255"/>
      <c r="L95" s="260"/>
      <c r="M95" s="264"/>
      <c r="N95" s="255"/>
      <c r="O95" s="255"/>
      <c r="P95" s="255"/>
      <c r="Q95" s="255"/>
      <c r="R95" s="255"/>
      <c r="S95" s="255"/>
      <c r="T95" s="260"/>
    </row>
    <row r="96" spans="1:20" ht="9" customHeight="1" x14ac:dyDescent="0.25">
      <c r="A96" s="259"/>
      <c r="B96" s="262"/>
      <c r="C96" s="265"/>
      <c r="D96" s="260"/>
      <c r="E96" s="267"/>
      <c r="F96" s="255"/>
      <c r="G96" s="255"/>
      <c r="H96" s="255"/>
      <c r="I96" s="255"/>
      <c r="J96" s="255"/>
      <c r="K96" s="255"/>
      <c r="L96" s="260"/>
      <c r="M96" s="264"/>
      <c r="N96" s="255"/>
      <c r="O96" s="255"/>
      <c r="P96" s="255"/>
      <c r="Q96" s="255"/>
      <c r="R96" s="255"/>
      <c r="S96" s="255"/>
      <c r="T96" s="260"/>
    </row>
    <row r="97" spans="1:20" ht="9" customHeight="1" x14ac:dyDescent="0.25">
      <c r="A97" s="259"/>
      <c r="B97" s="262"/>
      <c r="C97" s="265"/>
      <c r="D97" s="260"/>
      <c r="E97" s="267"/>
      <c r="F97" s="255"/>
      <c r="G97" s="255"/>
      <c r="H97" s="255"/>
      <c r="I97" s="255"/>
      <c r="J97" s="255"/>
      <c r="K97" s="255"/>
      <c r="L97" s="260"/>
      <c r="M97" s="264"/>
      <c r="N97" s="255"/>
      <c r="O97" s="255"/>
      <c r="P97" s="255"/>
      <c r="Q97" s="255"/>
      <c r="R97" s="255"/>
      <c r="S97" s="255"/>
      <c r="T97" s="260"/>
    </row>
    <row r="98" spans="1:20" ht="9" customHeight="1" thickBot="1" x14ac:dyDescent="0.3">
      <c r="A98" s="268"/>
      <c r="B98" s="269"/>
      <c r="C98" s="270"/>
      <c r="D98" s="271"/>
      <c r="E98" s="272"/>
      <c r="F98" s="273"/>
      <c r="G98" s="273"/>
      <c r="H98" s="273"/>
      <c r="I98" s="273"/>
      <c r="J98" s="273"/>
      <c r="K98" s="273"/>
      <c r="L98" s="271"/>
      <c r="M98" s="274"/>
      <c r="N98" s="273"/>
      <c r="O98" s="273"/>
      <c r="P98" s="273"/>
      <c r="Q98" s="273"/>
      <c r="R98" s="273"/>
      <c r="S98" s="273"/>
      <c r="T98" s="271"/>
    </row>
    <row r="99" spans="1:20" x14ac:dyDescent="0.25">
      <c r="A99" s="254"/>
      <c r="B99" s="254"/>
      <c r="C99" s="305"/>
      <c r="D99" s="254"/>
      <c r="E99" s="254"/>
      <c r="F99" s="254"/>
      <c r="G99" s="200"/>
      <c r="H99" s="200"/>
      <c r="I99" s="200"/>
      <c r="J99" s="200"/>
      <c r="K99" s="200"/>
      <c r="L99" s="200"/>
      <c r="M99" s="200"/>
      <c r="N99" s="200"/>
      <c r="O99" s="200"/>
      <c r="P99" s="200"/>
    </row>
    <row r="100" spans="1:20" x14ac:dyDescent="0.25">
      <c r="A100" s="254"/>
      <c r="B100" s="254"/>
      <c r="C100" s="305"/>
      <c r="D100" s="254"/>
      <c r="E100" s="254"/>
      <c r="F100" s="254"/>
      <c r="G100" s="200"/>
      <c r="H100" s="200"/>
      <c r="I100" s="200"/>
      <c r="J100" s="200"/>
      <c r="K100" s="200"/>
      <c r="L100" s="200"/>
      <c r="M100" s="200"/>
      <c r="N100" s="200"/>
      <c r="O100" s="200"/>
      <c r="P100" s="200"/>
    </row>
    <row r="101" spans="1:20" x14ac:dyDescent="0.25">
      <c r="A101" s="254"/>
      <c r="B101" s="254"/>
      <c r="C101" s="254"/>
      <c r="D101" s="254"/>
      <c r="E101" s="254"/>
      <c r="F101" s="254"/>
      <c r="G101" s="200"/>
      <c r="H101" s="200"/>
      <c r="I101" s="200"/>
      <c r="J101" s="200"/>
      <c r="K101" s="200"/>
      <c r="L101" s="200"/>
      <c r="M101" s="200"/>
      <c r="N101" s="200"/>
      <c r="O101" s="200"/>
      <c r="P101" s="200"/>
    </row>
    <row r="102" spans="1:20" x14ac:dyDescent="0.25">
      <c r="A102" s="254"/>
      <c r="B102" s="254"/>
      <c r="C102" s="254"/>
      <c r="D102" s="254"/>
      <c r="E102" s="254"/>
      <c r="F102" s="254"/>
      <c r="G102" s="200"/>
      <c r="H102" s="200"/>
      <c r="I102" s="200"/>
      <c r="J102" s="200"/>
      <c r="K102" s="200"/>
      <c r="L102" s="200"/>
      <c r="M102" s="200"/>
      <c r="N102" s="200"/>
      <c r="O102" s="200"/>
      <c r="P102" s="200"/>
    </row>
    <row r="103" spans="1:20" x14ac:dyDescent="0.25">
      <c r="A103" s="200"/>
      <c r="B103" s="200"/>
      <c r="C103" s="200"/>
      <c r="D103" s="200"/>
      <c r="E103" s="200"/>
      <c r="F103" s="200"/>
      <c r="G103" s="200"/>
      <c r="H103" s="200"/>
      <c r="I103" s="200"/>
      <c r="J103" s="200"/>
      <c r="K103" s="200"/>
      <c r="L103" s="200"/>
      <c r="M103" s="200"/>
      <c r="N103" s="200"/>
      <c r="O103" s="200"/>
      <c r="P103" s="200"/>
    </row>
    <row r="1426" spans="6:6" x14ac:dyDescent="0.25">
      <c r="F1426" t="s">
        <v>952</v>
      </c>
    </row>
  </sheetData>
  <mergeCells count="90">
    <mergeCell ref="O42:T42"/>
    <mergeCell ref="O43:T43"/>
    <mergeCell ref="A41:E41"/>
    <mergeCell ref="A42:E42"/>
    <mergeCell ref="A43:E43"/>
    <mergeCell ref="F41:N41"/>
    <mergeCell ref="F42:N42"/>
    <mergeCell ref="F43:N43"/>
    <mergeCell ref="O41:T41"/>
    <mergeCell ref="K36:T36"/>
    <mergeCell ref="K37:T37"/>
    <mergeCell ref="K38:T38"/>
    <mergeCell ref="A40:C40"/>
    <mergeCell ref="D38:J38"/>
    <mergeCell ref="K31:T31"/>
    <mergeCell ref="K32:T32"/>
    <mergeCell ref="K33:T33"/>
    <mergeCell ref="K34:T34"/>
    <mergeCell ref="K35:T35"/>
    <mergeCell ref="K26:T26"/>
    <mergeCell ref="K27:T27"/>
    <mergeCell ref="K28:T28"/>
    <mergeCell ref="K29:T29"/>
    <mergeCell ref="K30:T30"/>
    <mergeCell ref="K21:T21"/>
    <mergeCell ref="K22:T22"/>
    <mergeCell ref="K23:T23"/>
    <mergeCell ref="K24:T24"/>
    <mergeCell ref="K25:T25"/>
    <mergeCell ref="K4:T4"/>
    <mergeCell ref="K5:T5"/>
    <mergeCell ref="K6:T6"/>
    <mergeCell ref="K7:T7"/>
    <mergeCell ref="K8:T8"/>
    <mergeCell ref="K9:T9"/>
    <mergeCell ref="K10:T10"/>
    <mergeCell ref="K11:T11"/>
    <mergeCell ref="K12:T12"/>
    <mergeCell ref="K13:T13"/>
    <mergeCell ref="K14:T14"/>
    <mergeCell ref="K15:T15"/>
    <mergeCell ref="K16:T16"/>
    <mergeCell ref="D33:J33"/>
    <mergeCell ref="D34:J34"/>
    <mergeCell ref="D22:J22"/>
    <mergeCell ref="D23:J23"/>
    <mergeCell ref="D18:J18"/>
    <mergeCell ref="D24:J24"/>
    <mergeCell ref="D25:J25"/>
    <mergeCell ref="D26:J26"/>
    <mergeCell ref="D27:J27"/>
    <mergeCell ref="K17:T17"/>
    <mergeCell ref="K18:T18"/>
    <mergeCell ref="K19:T19"/>
    <mergeCell ref="K20:T20"/>
    <mergeCell ref="D35:J35"/>
    <mergeCell ref="D36:J36"/>
    <mergeCell ref="D37:J37"/>
    <mergeCell ref="D28:J28"/>
    <mergeCell ref="D29:J29"/>
    <mergeCell ref="D30:J30"/>
    <mergeCell ref="D31:J31"/>
    <mergeCell ref="D32:J32"/>
    <mergeCell ref="E1:H1"/>
    <mergeCell ref="E2:H2"/>
    <mergeCell ref="D5:J5"/>
    <mergeCell ref="D4:J4"/>
    <mergeCell ref="D6:J6"/>
    <mergeCell ref="I1:J1"/>
    <mergeCell ref="D13:J13"/>
    <mergeCell ref="D14:J14"/>
    <mergeCell ref="D15:J15"/>
    <mergeCell ref="D16:J16"/>
    <mergeCell ref="D17:J17"/>
    <mergeCell ref="B1:C1"/>
    <mergeCell ref="B2:C2"/>
    <mergeCell ref="D12:J12"/>
    <mergeCell ref="M44:T44"/>
    <mergeCell ref="E44:L44"/>
    <mergeCell ref="C44:D44"/>
    <mergeCell ref="H39:P39"/>
    <mergeCell ref="D39:G39"/>
    <mergeCell ref="D19:J19"/>
    <mergeCell ref="D20:J20"/>
    <mergeCell ref="D21:J21"/>
    <mergeCell ref="D7:J7"/>
    <mergeCell ref="D8:J8"/>
    <mergeCell ref="D9:J9"/>
    <mergeCell ref="D10:J10"/>
    <mergeCell ref="D11:J11"/>
  </mergeCells>
  <phoneticPr fontId="7" type="noConversion"/>
  <pageMargins left="0.25" right="0.25"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3">
    <tabColor theme="1"/>
  </sheetPr>
  <dimension ref="A1:AJ279"/>
  <sheetViews>
    <sheetView tabSelected="1" view="pageLayout" topLeftCell="M55" zoomScaleNormal="100" workbookViewId="0">
      <selection activeCell="N61" sqref="N61"/>
    </sheetView>
  </sheetViews>
  <sheetFormatPr baseColWidth="10" defaultRowHeight="15" x14ac:dyDescent="0.25"/>
  <cols>
    <col min="1" max="1" width="13.5703125" customWidth="1"/>
    <col min="2" max="2" width="11.85546875" bestFit="1" customWidth="1"/>
    <col min="3" max="3" width="11.42578125" customWidth="1"/>
    <col min="5" max="5" width="11.85546875" bestFit="1" customWidth="1"/>
    <col min="9" max="9" width="18.28515625" customWidth="1"/>
    <col min="10" max="10" width="15.42578125" customWidth="1"/>
    <col min="13" max="13" width="10.42578125" customWidth="1"/>
    <col min="14" max="14" width="49" style="147" bestFit="1" customWidth="1"/>
    <col min="15" max="17" width="11.42578125" style="147"/>
    <col min="18" max="18" width="11.7109375" customWidth="1"/>
    <col min="25" max="25" width="14.42578125" bestFit="1" customWidth="1"/>
    <col min="26" max="28" width="12" bestFit="1" customWidth="1"/>
    <col min="29" max="29" width="12" customWidth="1"/>
  </cols>
  <sheetData>
    <row r="1" spans="1:35" x14ac:dyDescent="0.25">
      <c r="A1" s="61" t="s">
        <v>20</v>
      </c>
      <c r="B1" t="s">
        <v>1149</v>
      </c>
      <c r="F1" s="61"/>
      <c r="G1" s="309" t="s">
        <v>107</v>
      </c>
      <c r="N1" s="147" t="s">
        <v>559</v>
      </c>
      <c r="P1" s="147" t="s">
        <v>757</v>
      </c>
      <c r="R1" s="1" t="s">
        <v>759</v>
      </c>
      <c r="S1" t="s">
        <v>760</v>
      </c>
      <c r="T1" t="s">
        <v>761</v>
      </c>
      <c r="U1" t="s">
        <v>842</v>
      </c>
      <c r="V1" t="s">
        <v>843</v>
      </c>
    </row>
    <row r="2" spans="1:35" x14ac:dyDescent="0.25">
      <c r="A2" s="61" t="s">
        <v>21</v>
      </c>
      <c r="B2" t="s">
        <v>1150</v>
      </c>
      <c r="G2" s="7"/>
      <c r="N2" s="147" t="s">
        <v>560</v>
      </c>
      <c r="P2" s="147" t="str">
        <f>IF(LEN(TEMARIOS_CURSOS[[#This Row],[TEMARIOS POR CURSOS]])&gt;10,MID(TEMARIOS_CURSOS[[#This Row],[TEMARIOS POR CURSOS]],20,LEN(TEMARIOS_CURSOS[[#This Row],[TEMARIOS POR CURSOS]])),TEMARIOS_CURSOS[[#This Row],[TEMARIOS POR CURSOS]])</f>
        <v>Números Naturales</v>
      </c>
      <c r="R2">
        <v>5</v>
      </c>
      <c r="S2">
        <v>4</v>
      </c>
      <c r="T2">
        <v>3</v>
      </c>
      <c r="U2">
        <v>6</v>
      </c>
      <c r="V2">
        <v>1</v>
      </c>
      <c r="W2">
        <v>2555</v>
      </c>
    </row>
    <row r="3" spans="1:35" x14ac:dyDescent="0.25">
      <c r="A3" s="61" t="s">
        <v>82</v>
      </c>
      <c r="B3" t="s">
        <v>95</v>
      </c>
      <c r="D3" s="61"/>
      <c r="G3" s="7"/>
      <c r="N3" s="147" t="s">
        <v>561</v>
      </c>
      <c r="P3" s="147" t="str">
        <f>IF(LEN(TEMARIOS_CURSOS[[#This Row],[TEMARIOS POR CURSOS]])&gt;10,MID(TEMARIOS_CURSOS[[#This Row],[TEMARIOS POR CURSOS]],20,LEN(TEMARIOS_CURSOS[[#This Row],[TEMARIOS POR CURSOS]])),TEMARIOS_CURSOS[[#This Row],[TEMARIOS POR CURSOS]])</f>
        <v>Divisibilidad</v>
      </c>
      <c r="R3">
        <v>6</v>
      </c>
      <c r="S3">
        <v>5</v>
      </c>
      <c r="T3">
        <v>1</v>
      </c>
      <c r="U3">
        <v>3</v>
      </c>
      <c r="V3">
        <v>7</v>
      </c>
      <c r="AG3" s="61"/>
    </row>
    <row r="4" spans="1:35" x14ac:dyDescent="0.25">
      <c r="A4" s="61" t="s">
        <v>83</v>
      </c>
      <c r="B4" t="s">
        <v>1151</v>
      </c>
      <c r="E4" s="61"/>
      <c r="G4" s="310"/>
      <c r="I4" t="s">
        <v>481</v>
      </c>
      <c r="J4" t="s">
        <v>91</v>
      </c>
      <c r="K4" t="s">
        <v>92</v>
      </c>
      <c r="L4" t="s">
        <v>297</v>
      </c>
      <c r="N4" s="147" t="s">
        <v>562</v>
      </c>
      <c r="P4" s="147" t="str">
        <f>IF(LEN(TEMARIOS_CURSOS[[#This Row],[TEMARIOS POR CURSOS]])&gt;10,MID(TEMARIOS_CURSOS[[#This Row],[TEMARIOS POR CURSOS]],20,LEN(TEMARIOS_CURSOS[[#This Row],[TEMARIOS POR CURSOS]])),TEMARIOS_CURSOS[[#This Row],[TEMARIOS POR CURSOS]])</f>
        <v>Números Enteros</v>
      </c>
      <c r="R4">
        <v>6</v>
      </c>
      <c r="S4">
        <v>3</v>
      </c>
      <c r="T4">
        <v>7</v>
      </c>
      <c r="U4">
        <v>1</v>
      </c>
      <c r="V4">
        <v>4</v>
      </c>
    </row>
    <row r="5" spans="1:35" x14ac:dyDescent="0.25">
      <c r="A5" s="61" t="s">
        <v>16</v>
      </c>
      <c r="B5" s="444">
        <v>46212</v>
      </c>
      <c r="C5" s="444"/>
      <c r="D5" s="444"/>
      <c r="E5" s="316">
        <v>0.5</v>
      </c>
      <c r="F5" s="317"/>
      <c r="H5" s="303"/>
      <c r="I5" s="74" t="s">
        <v>1041</v>
      </c>
      <c r="J5" t="s">
        <v>1041</v>
      </c>
      <c r="K5" t="s">
        <v>93</v>
      </c>
      <c r="L5" t="s">
        <v>184</v>
      </c>
      <c r="N5" s="147" t="s">
        <v>563</v>
      </c>
      <c r="P5" s="147" t="str">
        <f>IF(LEN(TEMARIOS_CURSOS[[#This Row],[TEMARIOS POR CURSOS]])&gt;10,MID(TEMARIOS_CURSOS[[#This Row],[TEMARIOS POR CURSOS]],20,LEN(TEMARIOS_CURSOS[[#This Row],[TEMARIOS POR CURSOS]])),TEMARIOS_CURSOS[[#This Row],[TEMARIOS POR CURSOS]])</f>
        <v>Números Decimales</v>
      </c>
      <c r="R5">
        <v>6</v>
      </c>
      <c r="S5">
        <v>1</v>
      </c>
      <c r="T5">
        <v>5</v>
      </c>
      <c r="U5">
        <v>4</v>
      </c>
      <c r="V5">
        <v>3</v>
      </c>
      <c r="AE5" s="79"/>
      <c r="AG5" s="79"/>
      <c r="AH5" s="296"/>
    </row>
    <row r="6" spans="1:35" x14ac:dyDescent="0.25">
      <c r="A6" s="61" t="s">
        <v>443</v>
      </c>
      <c r="H6" s="303"/>
      <c r="I6" s="74" t="s">
        <v>1042</v>
      </c>
      <c r="J6" t="s">
        <v>1042</v>
      </c>
      <c r="K6" t="s">
        <v>94</v>
      </c>
      <c r="L6" t="s">
        <v>186</v>
      </c>
      <c r="N6" s="147" t="s">
        <v>564</v>
      </c>
      <c r="P6" s="147" t="str">
        <f>IF(LEN(TEMARIOS_CURSOS[[#This Row],[TEMARIOS POR CURSOS]])&gt;10,MID(TEMARIOS_CURSOS[[#This Row],[TEMARIOS POR CURSOS]],20,LEN(TEMARIOS_CURSOS[[#This Row],[TEMARIOS POR CURSOS]])),TEMARIOS_CURSOS[[#This Row],[TEMARIOS POR CURSOS]])</f>
        <v>Fracciones</v>
      </c>
      <c r="R6">
        <v>5</v>
      </c>
      <c r="S6">
        <v>2</v>
      </c>
      <c r="T6">
        <v>6</v>
      </c>
      <c r="U6">
        <v>7</v>
      </c>
      <c r="V6">
        <v>4</v>
      </c>
    </row>
    <row r="7" spans="1:35" x14ac:dyDescent="0.25">
      <c r="A7" s="61" t="s">
        <v>84</v>
      </c>
      <c r="B7" s="445"/>
      <c r="C7" s="445"/>
      <c r="D7" s="445"/>
      <c r="E7" s="445"/>
      <c r="G7" s="6"/>
      <c r="H7" s="303"/>
      <c r="I7" s="74" t="s">
        <v>1096</v>
      </c>
      <c r="J7" t="s">
        <v>1096</v>
      </c>
      <c r="K7" t="s">
        <v>95</v>
      </c>
      <c r="N7" s="147" t="s">
        <v>565</v>
      </c>
      <c r="P7" s="147" t="str">
        <f>IF(LEN(TEMARIOS_CURSOS[[#This Row],[TEMARIOS POR CURSOS]])&gt;10,MID(TEMARIOS_CURSOS[[#This Row],[TEMARIOS POR CURSOS]],20,LEN(TEMARIOS_CURSOS[[#This Row],[TEMARIOS POR CURSOS]])),TEMARIOS_CURSOS[[#This Row],[TEMARIOS POR CURSOS]])</f>
        <v>Proporcionalidad</v>
      </c>
      <c r="R7">
        <v>1</v>
      </c>
      <c r="S7">
        <v>7</v>
      </c>
      <c r="T7">
        <v>5</v>
      </c>
      <c r="U7">
        <v>6</v>
      </c>
      <c r="V7">
        <v>2</v>
      </c>
      <c r="AE7" s="29"/>
      <c r="AF7" s="61"/>
      <c r="AH7" s="61"/>
    </row>
    <row r="8" spans="1:35" x14ac:dyDescent="0.25">
      <c r="A8" s="61"/>
      <c r="G8" s="6"/>
      <c r="H8" s="303"/>
      <c r="I8" s="74" t="s">
        <v>1043</v>
      </c>
      <c r="J8" t="s">
        <v>1043</v>
      </c>
      <c r="K8" t="s">
        <v>96</v>
      </c>
      <c r="N8" s="147" t="s">
        <v>566</v>
      </c>
      <c r="P8" s="147" t="str">
        <f>IF(LEN(TEMARIOS_CURSOS[[#This Row],[TEMARIOS POR CURSOS]])&gt;10,MID(TEMARIOS_CURSOS[[#This Row],[TEMARIOS POR CURSOS]],20,LEN(TEMARIOS_CURSOS[[#This Row],[TEMARIOS POR CURSOS]])),TEMARIOS_CURSOS[[#This Row],[TEMARIOS POR CURSOS]])</f>
        <v>Sistema Métrico Decimal</v>
      </c>
      <c r="R8">
        <v>1</v>
      </c>
      <c r="S8">
        <v>3</v>
      </c>
      <c r="T8">
        <v>7</v>
      </c>
      <c r="U8">
        <v>2</v>
      </c>
      <c r="V8">
        <v>5</v>
      </c>
    </row>
    <row r="9" spans="1:35" x14ac:dyDescent="0.25">
      <c r="A9" s="61" t="s">
        <v>85</v>
      </c>
      <c r="H9" s="303"/>
      <c r="I9" s="74" t="s">
        <v>1082</v>
      </c>
      <c r="J9" t="s">
        <v>1082</v>
      </c>
      <c r="K9" t="s">
        <v>97</v>
      </c>
      <c r="N9" s="147" t="s">
        <v>567</v>
      </c>
      <c r="P9" s="147" t="str">
        <f>IF(LEN(TEMARIOS_CURSOS[[#This Row],[TEMARIOS POR CURSOS]])&gt;10,MID(TEMARIOS_CURSOS[[#This Row],[TEMARIOS POR CURSOS]],20,LEN(TEMARIOS_CURSOS[[#This Row],[TEMARIOS POR CURSOS]])),TEMARIOS_CURSOS[[#This Row],[TEMARIOS POR CURSOS]])</f>
        <v>Elementos en el Plano</v>
      </c>
      <c r="R9">
        <v>3</v>
      </c>
      <c r="S9">
        <v>5</v>
      </c>
      <c r="T9">
        <v>2</v>
      </c>
      <c r="U9">
        <v>1</v>
      </c>
      <c r="V9">
        <v>4</v>
      </c>
      <c r="AE9" s="61"/>
    </row>
    <row r="10" spans="1:35" x14ac:dyDescent="0.25">
      <c r="B10" s="307"/>
      <c r="C10" s="307"/>
      <c r="D10" s="307"/>
      <c r="E10" s="307"/>
      <c r="F10" s="307"/>
      <c r="G10" s="307"/>
      <c r="H10" s="303"/>
      <c r="I10" s="74" t="s">
        <v>1095</v>
      </c>
      <c r="J10" t="s">
        <v>1095</v>
      </c>
      <c r="K10" t="s">
        <v>98</v>
      </c>
      <c r="N10" s="147" t="s">
        <v>568</v>
      </c>
      <c r="P10" s="147" t="str">
        <f>IF(LEN(TEMARIOS_CURSOS[[#This Row],[TEMARIOS POR CURSOS]])&gt;10,MID(TEMARIOS_CURSOS[[#This Row],[TEMARIOS POR CURSOS]],20,LEN(TEMARIOS_CURSOS[[#This Row],[TEMARIOS POR CURSOS]])),TEMARIOS_CURSOS[[#This Row],[TEMARIOS POR CURSOS]])</f>
        <v>Planos</v>
      </c>
      <c r="R10">
        <v>7</v>
      </c>
      <c r="S10">
        <v>2</v>
      </c>
      <c r="T10">
        <v>6</v>
      </c>
      <c r="U10">
        <v>3</v>
      </c>
      <c r="V10">
        <v>5</v>
      </c>
      <c r="AI10" s="79"/>
    </row>
    <row r="11" spans="1:35" x14ac:dyDescent="0.25">
      <c r="A11" s="306"/>
      <c r="B11" s="306"/>
      <c r="C11" s="306"/>
      <c r="D11" s="306"/>
      <c r="E11" s="306"/>
      <c r="F11" s="306"/>
      <c r="G11" s="306"/>
      <c r="H11" s="303"/>
      <c r="I11" s="74" t="s">
        <v>1045</v>
      </c>
      <c r="J11" t="s">
        <v>1045</v>
      </c>
      <c r="K11" t="s">
        <v>99</v>
      </c>
      <c r="N11" s="147" t="s">
        <v>569</v>
      </c>
      <c r="P11" s="147" t="str">
        <f>IF(LEN(TEMARIOS_CURSOS[[#This Row],[TEMARIOS POR CURSOS]])&gt;10,MID(TEMARIOS_CURSOS[[#This Row],[TEMARIOS POR CURSOS]],20,LEN(TEMARIOS_CURSOS[[#This Row],[TEMARIOS POR CURSOS]])),TEMARIOS_CURSOS[[#This Row],[TEMARIOS POR CURSOS]])</f>
        <v>Áreas Figuras Planas</v>
      </c>
      <c r="R11">
        <v>5</v>
      </c>
      <c r="S11">
        <v>3</v>
      </c>
      <c r="T11">
        <v>1</v>
      </c>
      <c r="U11">
        <v>4</v>
      </c>
      <c r="V11">
        <v>7</v>
      </c>
    </row>
    <row r="12" spans="1:35" x14ac:dyDescent="0.25">
      <c r="H12" s="303"/>
      <c r="I12" s="74" t="s">
        <v>1046</v>
      </c>
      <c r="J12" t="s">
        <v>1046</v>
      </c>
      <c r="K12" t="s">
        <v>100</v>
      </c>
      <c r="N12" s="147" t="s">
        <v>570</v>
      </c>
      <c r="P12" s="147" t="str">
        <f>IF(LEN(TEMARIOS_CURSOS[[#This Row],[TEMARIOS POR CURSOS]])&gt;10,MID(TEMARIOS_CURSOS[[#This Row],[TEMARIOS POR CURSOS]],20,LEN(TEMARIOS_CURSOS[[#This Row],[TEMARIOS POR CURSOS]])),TEMARIOS_CURSOS[[#This Row],[TEMARIOS POR CURSOS]])</f>
        <v>Circunferencia</v>
      </c>
      <c r="R12">
        <v>6</v>
      </c>
      <c r="S12">
        <v>1</v>
      </c>
      <c r="T12">
        <v>4</v>
      </c>
      <c r="U12">
        <v>7</v>
      </c>
      <c r="V12">
        <v>5</v>
      </c>
      <c r="Y12" s="313"/>
      <c r="Z12" s="108"/>
      <c r="AA12" s="108"/>
      <c r="AB12" s="108"/>
      <c r="AC12" s="108"/>
      <c r="AD12" s="62"/>
    </row>
    <row r="13" spans="1:35" x14ac:dyDescent="0.25">
      <c r="A13" s="308"/>
      <c r="B13" s="306"/>
      <c r="C13" s="306"/>
      <c r="D13" s="306"/>
      <c r="E13" s="306"/>
      <c r="F13" s="308"/>
      <c r="G13" s="306"/>
      <c r="H13" s="303"/>
      <c r="I13" s="74" t="s">
        <v>1047</v>
      </c>
      <c r="J13" t="s">
        <v>1047</v>
      </c>
      <c r="K13" t="s">
        <v>101</v>
      </c>
      <c r="N13" s="147" t="s">
        <v>571</v>
      </c>
      <c r="P13" s="147" t="str">
        <f>IF(LEN(TEMARIOS_CURSOS[[#This Row],[TEMARIOS POR CURSOS]])&gt;10,MID(TEMARIOS_CURSOS[[#This Row],[TEMARIOS POR CURSOS]],20,LEN(TEMARIOS_CURSOS[[#This Row],[TEMARIOS POR CURSOS]])),TEMARIOS_CURSOS[[#This Row],[TEMARIOS POR CURSOS]])</f>
        <v>Gráficas y Funciones</v>
      </c>
      <c r="R13">
        <v>4</v>
      </c>
      <c r="S13">
        <v>3</v>
      </c>
      <c r="T13">
        <v>2</v>
      </c>
      <c r="U13">
        <v>1</v>
      </c>
      <c r="V13">
        <v>7</v>
      </c>
      <c r="Y13" s="313"/>
      <c r="Z13" s="108"/>
      <c r="AA13" s="108"/>
      <c r="AB13" s="108"/>
      <c r="AC13" s="108"/>
      <c r="AD13" s="62"/>
    </row>
    <row r="14" spans="1:35" x14ac:dyDescent="0.25">
      <c r="A14" s="61"/>
      <c r="H14" s="303"/>
      <c r="I14" s="74" t="s">
        <v>1083</v>
      </c>
      <c r="J14" t="s">
        <v>1083</v>
      </c>
      <c r="N14" s="147" t="s">
        <v>572</v>
      </c>
      <c r="P14" s="147" t="str">
        <f>IF(LEN(TEMARIOS_CURSOS[[#This Row],[TEMARIOS POR CURSOS]])&gt;10,MID(TEMARIOS_CURSOS[[#This Row],[TEMARIOS POR CURSOS]],20,LEN(TEMARIOS_CURSOS[[#This Row],[TEMARIOS POR CURSOS]])),TEMARIOS_CURSOS[[#This Row],[TEMARIOS POR CURSOS]])</f>
        <v>Estadística y Probabilidad</v>
      </c>
      <c r="R14">
        <v>1</v>
      </c>
      <c r="S14">
        <v>3</v>
      </c>
      <c r="T14">
        <v>4</v>
      </c>
      <c r="U14">
        <v>2</v>
      </c>
      <c r="V14">
        <v>5</v>
      </c>
      <c r="Y14" s="313"/>
      <c r="Z14" s="108"/>
      <c r="AA14" s="108"/>
      <c r="AB14" s="108"/>
      <c r="AC14" s="108"/>
      <c r="AD14" s="62"/>
    </row>
    <row r="15" spans="1:35" x14ac:dyDescent="0.25">
      <c r="A15" s="62" t="s">
        <v>86</v>
      </c>
      <c r="G15" s="61"/>
      <c r="H15" s="303"/>
      <c r="I15" s="74" t="s">
        <v>1048</v>
      </c>
      <c r="J15" t="s">
        <v>1048</v>
      </c>
      <c r="N15" s="147" t="s">
        <v>573</v>
      </c>
      <c r="P15" s="147" t="str">
        <f>IF(LEN(TEMARIOS_CURSOS[[#This Row],[TEMARIOS POR CURSOS]])&gt;10,MID(TEMARIOS_CURSOS[[#This Row],[TEMARIOS POR CURSOS]],20,LEN(TEMARIOS_CURSOS[[#This Row],[TEMARIOS POR CURSOS]])),TEMARIOS_CURSOS[[#This Row],[TEMARIOS POR CURSOS]])</f>
        <v>Números Naturales</v>
      </c>
      <c r="R15">
        <v>4</v>
      </c>
      <c r="S15">
        <v>2</v>
      </c>
      <c r="T15">
        <v>7</v>
      </c>
      <c r="U15">
        <v>5</v>
      </c>
      <c r="V15">
        <v>3</v>
      </c>
      <c r="Y15" s="313"/>
      <c r="Z15" s="108"/>
      <c r="AA15" s="108"/>
      <c r="AB15" s="108"/>
      <c r="AC15" s="108"/>
      <c r="AD15" s="62"/>
    </row>
    <row r="16" spans="1:35" x14ac:dyDescent="0.25">
      <c r="H16" s="303"/>
      <c r="I16" s="74" t="s">
        <v>1049</v>
      </c>
      <c r="J16" t="s">
        <v>1049</v>
      </c>
      <c r="K16" t="s">
        <v>404</v>
      </c>
      <c r="L16" t="s">
        <v>405</v>
      </c>
      <c r="M16" t="s">
        <v>418</v>
      </c>
      <c r="N16" s="147" t="s">
        <v>574</v>
      </c>
      <c r="P16" s="147" t="str">
        <f>IF(LEN(TEMARIOS_CURSOS[[#This Row],[TEMARIOS POR CURSOS]])&gt;10,MID(TEMARIOS_CURSOS[[#This Row],[TEMARIOS POR CURSOS]],20,LEN(TEMARIOS_CURSOS[[#This Row],[TEMARIOS POR CURSOS]])),TEMARIOS_CURSOS[[#This Row],[TEMARIOS POR CURSOS]])</f>
        <v>Números Enteros</v>
      </c>
      <c r="R16">
        <v>1</v>
      </c>
      <c r="S16">
        <v>6</v>
      </c>
      <c r="T16">
        <v>4</v>
      </c>
      <c r="U16">
        <v>5</v>
      </c>
      <c r="V16">
        <v>2</v>
      </c>
      <c r="Y16" s="108"/>
      <c r="Z16" s="108"/>
      <c r="AA16" s="108"/>
      <c r="AB16" s="108"/>
      <c r="AC16" s="108"/>
    </row>
    <row r="17" spans="1:36" x14ac:dyDescent="0.25">
      <c r="H17" s="303"/>
      <c r="I17" s="74" t="s">
        <v>1050</v>
      </c>
      <c r="J17" t="s">
        <v>1050</v>
      </c>
      <c r="K17">
        <v>1</v>
      </c>
      <c r="L17" t="s">
        <v>406</v>
      </c>
      <c r="M17">
        <v>2021</v>
      </c>
      <c r="N17" s="147" t="s">
        <v>575</v>
      </c>
      <c r="P17" s="147" t="str">
        <f>IF(LEN(TEMARIOS_CURSOS[[#This Row],[TEMARIOS POR CURSOS]])&gt;10,MID(TEMARIOS_CURSOS[[#This Row],[TEMARIOS POR CURSOS]],20,LEN(TEMARIOS_CURSOS[[#This Row],[TEMARIOS POR CURSOS]])),TEMARIOS_CURSOS[[#This Row],[TEMARIOS POR CURSOS]])</f>
        <v>Fracciones</v>
      </c>
      <c r="R17">
        <v>1</v>
      </c>
      <c r="S17">
        <v>3</v>
      </c>
      <c r="T17">
        <v>4</v>
      </c>
      <c r="U17">
        <v>5</v>
      </c>
      <c r="V17">
        <v>6</v>
      </c>
      <c r="Y17" s="108"/>
      <c r="Z17" s="108"/>
      <c r="AA17" s="108"/>
      <c r="AB17" s="108"/>
      <c r="AC17" s="108"/>
    </row>
    <row r="18" spans="1:36" x14ac:dyDescent="0.25">
      <c r="H18" s="303"/>
      <c r="I18" s="74" t="s">
        <v>1080</v>
      </c>
      <c r="J18" t="s">
        <v>1080</v>
      </c>
      <c r="K18">
        <v>2</v>
      </c>
      <c r="L18" t="s">
        <v>407</v>
      </c>
      <c r="M18">
        <v>2022</v>
      </c>
      <c r="N18" s="147" t="s">
        <v>576</v>
      </c>
      <c r="P18" s="147" t="str">
        <f>IF(LEN(TEMARIOS_CURSOS[[#This Row],[TEMARIOS POR CURSOS]])&gt;10,MID(TEMARIOS_CURSOS[[#This Row],[TEMARIOS POR CURSOS]],20,LEN(TEMARIOS_CURSOS[[#This Row],[TEMARIOS POR CURSOS]])),TEMARIOS_CURSOS[[#This Row],[TEMARIOS POR CURSOS]])</f>
        <v>Números Decimales</v>
      </c>
      <c r="R18">
        <v>1</v>
      </c>
      <c r="S18">
        <v>2</v>
      </c>
      <c r="T18">
        <v>5</v>
      </c>
      <c r="U18">
        <v>4</v>
      </c>
      <c r="V18">
        <v>3</v>
      </c>
      <c r="Y18" s="108"/>
      <c r="Z18" s="108"/>
      <c r="AA18" s="108"/>
      <c r="AB18" s="108"/>
      <c r="AC18" s="108"/>
    </row>
    <row r="19" spans="1:36" x14ac:dyDescent="0.25">
      <c r="H19" s="303"/>
      <c r="I19" s="74" t="s">
        <v>1084</v>
      </c>
      <c r="J19" t="s">
        <v>1084</v>
      </c>
      <c r="K19">
        <v>3</v>
      </c>
      <c r="L19" t="s">
        <v>408</v>
      </c>
      <c r="M19">
        <v>2023</v>
      </c>
      <c r="N19" s="147" t="s">
        <v>577</v>
      </c>
      <c r="P19" s="147" t="str">
        <f>IF(LEN(TEMARIOS_CURSOS[[#This Row],[TEMARIOS POR CURSOS]])&gt;10,MID(TEMARIOS_CURSOS[[#This Row],[TEMARIOS POR CURSOS]],20,LEN(TEMARIOS_CURSOS[[#This Row],[TEMARIOS POR CURSOS]])),TEMARIOS_CURSOS[[#This Row],[TEMARIOS POR CURSOS]])</f>
        <v>Álgebra - Monomios y Polinomios</v>
      </c>
      <c r="R19">
        <v>2</v>
      </c>
      <c r="S19">
        <v>5</v>
      </c>
      <c r="T19">
        <v>7</v>
      </c>
      <c r="U19">
        <v>4</v>
      </c>
      <c r="V19">
        <v>1</v>
      </c>
      <c r="Y19" s="108"/>
      <c r="Z19" s="108"/>
      <c r="AA19" s="108"/>
      <c r="AB19" s="108"/>
      <c r="AC19" s="108"/>
    </row>
    <row r="20" spans="1:36" x14ac:dyDescent="0.25">
      <c r="H20" s="303"/>
      <c r="I20" s="74" t="s">
        <v>1071</v>
      </c>
      <c r="J20" t="s">
        <v>1071</v>
      </c>
      <c r="K20">
        <v>4</v>
      </c>
      <c r="L20" t="s">
        <v>409</v>
      </c>
      <c r="M20">
        <v>2024</v>
      </c>
      <c r="N20" s="147" t="s">
        <v>578</v>
      </c>
      <c r="P20" s="147" t="str">
        <f>IF(LEN(TEMARIOS_CURSOS[[#This Row],[TEMARIOS POR CURSOS]])&gt;10,MID(TEMARIOS_CURSOS[[#This Row],[TEMARIOS POR CURSOS]],20,LEN(TEMARIOS_CURSOS[[#This Row],[TEMARIOS POR CURSOS]])),TEMARIOS_CURSOS[[#This Row],[TEMARIOS POR CURSOS]])</f>
        <v>Ecuaciones y Sistemas</v>
      </c>
      <c r="R20">
        <v>6</v>
      </c>
      <c r="S20">
        <v>3</v>
      </c>
      <c r="T20">
        <v>4</v>
      </c>
      <c r="U20">
        <v>2</v>
      </c>
      <c r="V20">
        <v>1</v>
      </c>
      <c r="Y20" s="313"/>
      <c r="Z20" s="108"/>
      <c r="AA20" s="108"/>
      <c r="AB20" s="108"/>
      <c r="AC20" s="108"/>
      <c r="AD20" s="62"/>
    </row>
    <row r="21" spans="1:36" x14ac:dyDescent="0.25">
      <c r="H21" s="303"/>
      <c r="I21" s="74" t="s">
        <v>1051</v>
      </c>
      <c r="J21" t="s">
        <v>1051</v>
      </c>
      <c r="K21">
        <v>5</v>
      </c>
      <c r="L21" t="s">
        <v>410</v>
      </c>
      <c r="M21">
        <v>2025</v>
      </c>
      <c r="N21" s="147" t="s">
        <v>579</v>
      </c>
      <c r="P21" s="147" t="str">
        <f>IF(LEN(TEMARIOS_CURSOS[[#This Row],[TEMARIOS POR CURSOS]])&gt;10,MID(TEMARIOS_CURSOS[[#This Row],[TEMARIOS POR CURSOS]],20,LEN(TEMARIOS_CURSOS[[#This Row],[TEMARIOS POR CURSOS]])),TEMARIOS_CURSOS[[#This Row],[TEMARIOS POR CURSOS]])</f>
        <v>Proporcionalidad y Porcentajes</v>
      </c>
      <c r="R21">
        <v>5</v>
      </c>
      <c r="S21">
        <v>2</v>
      </c>
      <c r="T21">
        <v>7</v>
      </c>
      <c r="U21">
        <v>1</v>
      </c>
      <c r="V21">
        <v>4</v>
      </c>
      <c r="Y21" s="313"/>
      <c r="Z21" s="108"/>
      <c r="AA21" s="108"/>
      <c r="AB21" s="108"/>
      <c r="AC21" s="108"/>
      <c r="AD21" s="62"/>
    </row>
    <row r="22" spans="1:36" x14ac:dyDescent="0.25">
      <c r="A22" s="62" t="s">
        <v>87</v>
      </c>
      <c r="H22" s="303"/>
      <c r="I22" s="74" t="s">
        <v>1052</v>
      </c>
      <c r="J22" t="s">
        <v>1052</v>
      </c>
      <c r="K22">
        <v>6</v>
      </c>
      <c r="L22" t="s">
        <v>411</v>
      </c>
      <c r="M22">
        <v>2026</v>
      </c>
      <c r="N22" s="147" t="s">
        <v>580</v>
      </c>
      <c r="P22" s="147" t="str">
        <f>IF(LEN(TEMARIOS_CURSOS[[#This Row],[TEMARIOS POR CURSOS]])&gt;10,MID(TEMARIOS_CURSOS[[#This Row],[TEMARIOS POR CURSOS]],20,LEN(TEMARIOS_CURSOS[[#This Row],[TEMARIOS POR CURSOS]])),TEMARIOS_CURSOS[[#This Row],[TEMARIOS POR CURSOS]])</f>
        <v>Semejanza y Teorema Pitágoras</v>
      </c>
      <c r="R22">
        <v>2</v>
      </c>
      <c r="S22">
        <v>7</v>
      </c>
      <c r="T22">
        <v>6</v>
      </c>
      <c r="U22">
        <v>5</v>
      </c>
      <c r="V22">
        <v>1</v>
      </c>
      <c r="Y22" s="313"/>
      <c r="Z22" s="108"/>
      <c r="AA22" s="108"/>
      <c r="AB22" s="108"/>
      <c r="AC22" s="108"/>
      <c r="AD22" s="62"/>
    </row>
    <row r="23" spans="1:36" x14ac:dyDescent="0.25">
      <c r="H23" s="303"/>
      <c r="I23" s="74" t="s">
        <v>1054</v>
      </c>
      <c r="J23" t="s">
        <v>1054</v>
      </c>
      <c r="K23">
        <v>7</v>
      </c>
      <c r="L23" t="s">
        <v>412</v>
      </c>
      <c r="M23">
        <v>2027</v>
      </c>
      <c r="N23" s="147" t="s">
        <v>581</v>
      </c>
      <c r="P23" s="147" t="str">
        <f>IF(LEN(TEMARIOS_CURSOS[[#This Row],[TEMARIOS POR CURSOS]])&gt;10,MID(TEMARIOS_CURSOS[[#This Row],[TEMARIOS POR CURSOS]],20,LEN(TEMARIOS_CURSOS[[#This Row],[TEMARIOS POR CURSOS]])),TEMARIOS_CURSOS[[#This Row],[TEMARIOS POR CURSOS]])</f>
        <v>Áreas y Volúmenes</v>
      </c>
      <c r="R23">
        <v>1</v>
      </c>
      <c r="S23">
        <v>3</v>
      </c>
      <c r="T23">
        <v>6</v>
      </c>
      <c r="U23">
        <v>2</v>
      </c>
      <c r="V23">
        <v>4</v>
      </c>
      <c r="Y23" s="313"/>
      <c r="Z23" s="108"/>
      <c r="AA23" s="108"/>
      <c r="AB23" s="108"/>
      <c r="AC23" s="108"/>
      <c r="AD23" s="62"/>
    </row>
    <row r="24" spans="1:36" x14ac:dyDescent="0.25">
      <c r="H24" s="303"/>
      <c r="I24" s="74" t="s">
        <v>1089</v>
      </c>
      <c r="J24" t="s">
        <v>1089</v>
      </c>
      <c r="K24">
        <v>8</v>
      </c>
      <c r="L24" t="s">
        <v>413</v>
      </c>
      <c r="M24">
        <v>2028</v>
      </c>
      <c r="N24" s="147" t="s">
        <v>582</v>
      </c>
      <c r="P24" s="147" t="str">
        <f>IF(LEN(TEMARIOS_CURSOS[[#This Row],[TEMARIOS POR CURSOS]])&gt;10,MID(TEMARIOS_CURSOS[[#This Row],[TEMARIOS POR CURSOS]],20,LEN(TEMARIOS_CURSOS[[#This Row],[TEMARIOS POR CURSOS]])),TEMARIOS_CURSOS[[#This Row],[TEMARIOS POR CURSOS]])</f>
        <v>Funciones y Gráficas</v>
      </c>
      <c r="R24">
        <v>2</v>
      </c>
      <c r="S24">
        <v>3</v>
      </c>
      <c r="T24">
        <v>1</v>
      </c>
      <c r="U24">
        <v>4</v>
      </c>
      <c r="V24">
        <v>7</v>
      </c>
      <c r="Y24" s="108"/>
      <c r="Z24" s="108"/>
      <c r="AA24" s="108"/>
      <c r="AB24" s="108"/>
      <c r="AC24" s="108"/>
    </row>
    <row r="25" spans="1:36" x14ac:dyDescent="0.25">
      <c r="H25" s="303"/>
      <c r="I25" s="74" t="s">
        <v>1078</v>
      </c>
      <c r="J25" t="s">
        <v>1078</v>
      </c>
      <c r="K25">
        <v>9</v>
      </c>
      <c r="L25" t="s">
        <v>414</v>
      </c>
      <c r="M25">
        <v>2029</v>
      </c>
      <c r="N25" s="147" t="s">
        <v>583</v>
      </c>
      <c r="P25" s="147" t="str">
        <f>IF(LEN(TEMARIOS_CURSOS[[#This Row],[TEMARIOS POR CURSOS]])&gt;10,MID(TEMARIOS_CURSOS[[#This Row],[TEMARIOS POR CURSOS]],20,LEN(TEMARIOS_CURSOS[[#This Row],[TEMARIOS POR CURSOS]])),TEMARIOS_CURSOS[[#This Row],[TEMARIOS POR CURSOS]])</f>
        <v>Estadística</v>
      </c>
      <c r="R25">
        <v>5</v>
      </c>
      <c r="S25">
        <v>6</v>
      </c>
      <c r="T25">
        <v>7</v>
      </c>
      <c r="U25">
        <v>3</v>
      </c>
      <c r="V25">
        <v>4</v>
      </c>
      <c r="Y25" s="108"/>
      <c r="Z25" s="108"/>
      <c r="AA25" s="108"/>
      <c r="AB25" s="108"/>
      <c r="AC25" s="108"/>
    </row>
    <row r="26" spans="1:36" x14ac:dyDescent="0.25">
      <c r="A26" s="29"/>
      <c r="H26" s="303"/>
      <c r="I26" s="74" t="s">
        <v>1056</v>
      </c>
      <c r="J26" t="s">
        <v>1056</v>
      </c>
      <c r="K26">
        <v>10</v>
      </c>
      <c r="L26" t="s">
        <v>415</v>
      </c>
      <c r="M26">
        <v>2030</v>
      </c>
      <c r="N26" s="147" t="s">
        <v>584</v>
      </c>
      <c r="P26" s="147" t="str">
        <f>IF(LEN(TEMARIOS_CURSOS[[#This Row],[TEMARIOS POR CURSOS]])&gt;10,MID(TEMARIOS_CURSOS[[#This Row],[TEMARIOS POR CURSOS]],20,LEN(TEMARIOS_CURSOS[[#This Row],[TEMARIOS POR CURSOS]])),TEMARIOS_CURSOS[[#This Row],[TEMARIOS POR CURSOS]])</f>
        <v>Probabilidad</v>
      </c>
      <c r="R26">
        <v>1</v>
      </c>
      <c r="S26">
        <v>5</v>
      </c>
      <c r="T26">
        <v>3</v>
      </c>
      <c r="U26">
        <v>7</v>
      </c>
      <c r="V26">
        <v>2</v>
      </c>
      <c r="Y26" s="313"/>
      <c r="Z26" s="108"/>
      <c r="AA26" s="108"/>
      <c r="AB26" s="108"/>
      <c r="AC26" s="108"/>
      <c r="AD26" s="62"/>
    </row>
    <row r="27" spans="1:36" x14ac:dyDescent="0.25">
      <c r="H27" s="303"/>
      <c r="I27" s="74" t="s">
        <v>1057</v>
      </c>
      <c r="J27" t="s">
        <v>1057</v>
      </c>
      <c r="K27">
        <v>11</v>
      </c>
      <c r="L27" t="s">
        <v>416</v>
      </c>
      <c r="M27">
        <v>2031</v>
      </c>
      <c r="N27" s="147" t="s">
        <v>585</v>
      </c>
      <c r="P27" s="147" t="str">
        <f>IF(LEN(TEMARIOS_CURSOS[[#This Row],[TEMARIOS POR CURSOS]])&gt;10,MID(TEMARIOS_CURSOS[[#This Row],[TEMARIOS POR CURSOS]],20,LEN(TEMARIOS_CURSOS[[#This Row],[TEMARIOS POR CURSOS]])),TEMARIOS_CURSOS[[#This Row],[TEMARIOS POR CURSOS]])</f>
        <v>Números Enteros</v>
      </c>
      <c r="R27">
        <v>4</v>
      </c>
      <c r="S27">
        <v>2</v>
      </c>
      <c r="T27">
        <v>7</v>
      </c>
      <c r="U27">
        <v>1</v>
      </c>
      <c r="V27">
        <v>3</v>
      </c>
      <c r="Y27" s="314"/>
      <c r="Z27" s="315"/>
      <c r="AA27" s="315"/>
      <c r="AB27" s="315"/>
      <c r="AC27" s="315"/>
      <c r="AD27" s="297"/>
      <c r="AE27" s="26"/>
      <c r="AF27" s="26"/>
      <c r="AG27" s="26"/>
      <c r="AH27" s="26"/>
      <c r="AI27" s="26"/>
      <c r="AJ27" s="26"/>
    </row>
    <row r="28" spans="1:36" x14ac:dyDescent="0.25">
      <c r="H28" s="303"/>
      <c r="I28" s="74" t="s">
        <v>1088</v>
      </c>
      <c r="J28" t="s">
        <v>1088</v>
      </c>
      <c r="K28">
        <v>12</v>
      </c>
      <c r="L28" t="s">
        <v>417</v>
      </c>
      <c r="M28">
        <v>2032</v>
      </c>
      <c r="N28" s="147" t="s">
        <v>586</v>
      </c>
      <c r="P28" s="147" t="str">
        <f>IF(LEN(TEMARIOS_CURSOS[[#This Row],[TEMARIOS POR CURSOS]])&gt;10,MID(TEMARIOS_CURSOS[[#This Row],[TEMARIOS POR CURSOS]],20,LEN(TEMARIOS_CURSOS[[#This Row],[TEMARIOS POR CURSOS]])),TEMARIOS_CURSOS[[#This Row],[TEMARIOS POR CURSOS]])</f>
        <v>Fracciones</v>
      </c>
      <c r="R28">
        <v>4</v>
      </c>
      <c r="S28">
        <v>7</v>
      </c>
      <c r="T28">
        <v>3</v>
      </c>
      <c r="U28">
        <v>6</v>
      </c>
      <c r="V28">
        <v>5</v>
      </c>
      <c r="Y28" s="315"/>
      <c r="Z28" s="315"/>
      <c r="AA28" s="315"/>
      <c r="AB28" s="315"/>
      <c r="AC28" s="315"/>
      <c r="AD28" s="26"/>
      <c r="AE28" s="26"/>
      <c r="AF28" s="26"/>
      <c r="AG28" s="26"/>
      <c r="AH28" s="26"/>
      <c r="AI28" s="26"/>
      <c r="AJ28" s="26"/>
    </row>
    <row r="29" spans="1:36" x14ac:dyDescent="0.25">
      <c r="A29" s="62" t="s">
        <v>88</v>
      </c>
      <c r="H29" s="303"/>
      <c r="I29" s="74" t="s">
        <v>1104</v>
      </c>
      <c r="J29" t="s">
        <v>1104</v>
      </c>
      <c r="K29">
        <v>13</v>
      </c>
      <c r="M29">
        <v>2033</v>
      </c>
      <c r="N29" s="147" t="s">
        <v>587</v>
      </c>
      <c r="P29" s="147" t="str">
        <f>IF(LEN(TEMARIOS_CURSOS[[#This Row],[TEMARIOS POR CURSOS]])&gt;10,MID(TEMARIOS_CURSOS[[#This Row],[TEMARIOS POR CURSOS]],20,LEN(TEMARIOS_CURSOS[[#This Row],[TEMARIOS POR CURSOS]])),TEMARIOS_CURSOS[[#This Row],[TEMARIOS POR CURSOS]])</f>
        <v>Proporcionalidad y Porcentajes</v>
      </c>
      <c r="R29">
        <v>6</v>
      </c>
      <c r="S29">
        <v>7</v>
      </c>
      <c r="T29">
        <v>3</v>
      </c>
      <c r="U29">
        <v>4</v>
      </c>
      <c r="V29">
        <v>5</v>
      </c>
      <c r="Y29" s="313"/>
      <c r="Z29" s="108"/>
      <c r="AA29" s="108"/>
      <c r="AB29" s="108"/>
      <c r="AC29" s="108"/>
      <c r="AD29" s="62"/>
      <c r="AE29" s="61"/>
    </row>
    <row r="30" spans="1:36" x14ac:dyDescent="0.25">
      <c r="H30" s="303"/>
      <c r="I30" s="74" t="s">
        <v>1058</v>
      </c>
      <c r="J30" t="s">
        <v>1058</v>
      </c>
      <c r="K30">
        <v>14</v>
      </c>
      <c r="M30">
        <v>2034</v>
      </c>
      <c r="N30" s="147" t="s">
        <v>588</v>
      </c>
      <c r="P30" s="147" t="str">
        <f>IF(LEN(TEMARIOS_CURSOS[[#This Row],[TEMARIOS POR CURSOS]])&gt;10,MID(TEMARIOS_CURSOS[[#This Row],[TEMARIOS POR CURSOS]],20,LEN(TEMARIOS_CURSOS[[#This Row],[TEMARIOS POR CURSOS]])),TEMARIOS_CURSOS[[#This Row],[TEMARIOS POR CURSOS]])</f>
        <v>Sucesiones y Progresiones</v>
      </c>
      <c r="R30">
        <v>2</v>
      </c>
      <c r="S30">
        <v>3</v>
      </c>
      <c r="T30">
        <v>4</v>
      </c>
      <c r="U30">
        <v>6</v>
      </c>
      <c r="V30">
        <v>5</v>
      </c>
      <c r="Y30" s="108"/>
      <c r="Z30" s="108"/>
      <c r="AA30" s="108"/>
      <c r="AB30" s="108"/>
      <c r="AC30" s="108"/>
    </row>
    <row r="31" spans="1:36" x14ac:dyDescent="0.25">
      <c r="H31" s="303"/>
      <c r="I31" s="74" t="s">
        <v>1059</v>
      </c>
      <c r="J31" t="s">
        <v>1059</v>
      </c>
      <c r="K31">
        <v>15</v>
      </c>
      <c r="M31">
        <v>2035</v>
      </c>
      <c r="N31" s="147" t="s">
        <v>589</v>
      </c>
      <c r="P31" s="147" t="str">
        <f>IF(LEN(TEMARIOS_CURSOS[[#This Row],[TEMARIOS POR CURSOS]])&gt;10,MID(TEMARIOS_CURSOS[[#This Row],[TEMARIOS POR CURSOS]],20,LEN(TEMARIOS_CURSOS[[#This Row],[TEMARIOS POR CURSOS]])),TEMARIOS_CURSOS[[#This Row],[TEMARIOS POR CURSOS]])</f>
        <v>Polinomios</v>
      </c>
      <c r="R31">
        <v>4</v>
      </c>
      <c r="S31">
        <v>5</v>
      </c>
      <c r="T31">
        <v>7</v>
      </c>
      <c r="U31">
        <v>3</v>
      </c>
      <c r="V31">
        <v>2</v>
      </c>
      <c r="Y31" s="108"/>
      <c r="Z31" s="108"/>
      <c r="AA31" s="108"/>
      <c r="AB31" s="108"/>
      <c r="AC31" s="108"/>
    </row>
    <row r="32" spans="1:36" x14ac:dyDescent="0.25">
      <c r="H32" s="303"/>
      <c r="I32" s="74" t="s">
        <v>1060</v>
      </c>
      <c r="J32" t="s">
        <v>1060</v>
      </c>
      <c r="K32">
        <v>16</v>
      </c>
      <c r="M32">
        <v>2036</v>
      </c>
      <c r="N32" s="147" t="s">
        <v>590</v>
      </c>
      <c r="P32" s="147" t="str">
        <f>IF(LEN(TEMARIOS_CURSOS[[#This Row],[TEMARIOS POR CURSOS]])&gt;10,MID(TEMARIOS_CURSOS[[#This Row],[TEMARIOS POR CURSOS]],20,LEN(TEMARIOS_CURSOS[[#This Row],[TEMARIOS POR CURSOS]])),TEMARIOS_CURSOS[[#This Row],[TEMARIOS POR CURSOS]])</f>
        <v>Ecuaciones de Primer Grado</v>
      </c>
      <c r="R32">
        <v>4</v>
      </c>
      <c r="S32">
        <v>2</v>
      </c>
      <c r="T32">
        <v>5</v>
      </c>
      <c r="U32">
        <v>3</v>
      </c>
      <c r="V32">
        <v>7</v>
      </c>
      <c r="Y32" s="108"/>
      <c r="Z32" s="108"/>
      <c r="AA32" s="108"/>
      <c r="AB32" s="108"/>
      <c r="AC32" s="108"/>
    </row>
    <row r="33" spans="1:30" x14ac:dyDescent="0.25">
      <c r="H33" s="303"/>
      <c r="I33" s="74" t="s">
        <v>1061</v>
      </c>
      <c r="J33" t="s">
        <v>1061</v>
      </c>
      <c r="K33">
        <v>17</v>
      </c>
      <c r="M33">
        <v>2037</v>
      </c>
      <c r="N33" s="147" t="s">
        <v>591</v>
      </c>
      <c r="P33" s="147" t="str">
        <f>IF(LEN(TEMARIOS_CURSOS[[#This Row],[TEMARIOS POR CURSOS]])&gt;10,MID(TEMARIOS_CURSOS[[#This Row],[TEMARIOS POR CURSOS]],20,LEN(TEMARIOS_CURSOS[[#This Row],[TEMARIOS POR CURSOS]])),TEMARIOS_CURSOS[[#This Row],[TEMARIOS POR CURSOS]])</f>
        <v>Ecuaciones de Segundo Grado</v>
      </c>
      <c r="R33">
        <v>4</v>
      </c>
      <c r="S33">
        <v>2</v>
      </c>
      <c r="T33">
        <v>5</v>
      </c>
      <c r="U33">
        <v>6</v>
      </c>
      <c r="V33">
        <v>7</v>
      </c>
      <c r="Y33" s="108"/>
      <c r="Z33" s="108"/>
      <c r="AA33" s="108"/>
      <c r="AB33" s="108"/>
      <c r="AC33" s="108"/>
    </row>
    <row r="34" spans="1:30" x14ac:dyDescent="0.25">
      <c r="H34" s="303"/>
      <c r="I34" s="74" t="s">
        <v>1062</v>
      </c>
      <c r="J34" t="s">
        <v>1062</v>
      </c>
      <c r="K34">
        <v>18</v>
      </c>
      <c r="M34">
        <v>2038</v>
      </c>
      <c r="N34" s="147" t="s">
        <v>592</v>
      </c>
      <c r="P34" s="147" t="str">
        <f>IF(LEN(TEMARIOS_CURSOS[[#This Row],[TEMARIOS POR CURSOS]])&gt;10,MID(TEMARIOS_CURSOS[[#This Row],[TEMARIOS POR CURSOS]],20,LEN(TEMARIOS_CURSOS[[#This Row],[TEMARIOS POR CURSOS]])),TEMARIOS_CURSOS[[#This Row],[TEMARIOS POR CURSOS]])</f>
        <v>Sistemas de Ecuaciones</v>
      </c>
      <c r="R34">
        <v>1</v>
      </c>
      <c r="S34">
        <v>6</v>
      </c>
      <c r="T34">
        <v>3</v>
      </c>
      <c r="U34">
        <v>4</v>
      </c>
      <c r="V34">
        <v>2</v>
      </c>
      <c r="Y34" s="108"/>
      <c r="Z34" s="108"/>
      <c r="AA34" s="108"/>
      <c r="AB34" s="108"/>
      <c r="AC34" s="108"/>
    </row>
    <row r="35" spans="1:30" x14ac:dyDescent="0.25">
      <c r="F35" s="61"/>
      <c r="H35" s="303"/>
      <c r="I35" s="74" t="s">
        <v>1086</v>
      </c>
      <c r="J35" t="s">
        <v>1086</v>
      </c>
      <c r="K35">
        <v>19</v>
      </c>
      <c r="L35" t="s">
        <v>40</v>
      </c>
      <c r="M35">
        <v>2039</v>
      </c>
      <c r="N35" s="147" t="s">
        <v>593</v>
      </c>
      <c r="P35" s="147" t="str">
        <f>IF(LEN(TEMARIOS_CURSOS[[#This Row],[TEMARIOS POR CURSOS]])&gt;10,MID(TEMARIOS_CURSOS[[#This Row],[TEMARIOS POR CURSOS]],20,LEN(TEMARIOS_CURSOS[[#This Row],[TEMARIOS POR CURSOS]])),TEMARIOS_CURSOS[[#This Row],[TEMARIOS POR CURSOS]])</f>
        <v>Figuras Planas - Polígonos y Círculos</v>
      </c>
      <c r="R35">
        <v>1</v>
      </c>
      <c r="S35">
        <v>6</v>
      </c>
      <c r="T35">
        <v>4</v>
      </c>
      <c r="U35">
        <v>2</v>
      </c>
      <c r="V35">
        <v>3</v>
      </c>
      <c r="Y35" s="108"/>
      <c r="Z35" s="108"/>
      <c r="AA35" s="108"/>
      <c r="AB35" s="108"/>
      <c r="AC35" s="108"/>
    </row>
    <row r="36" spans="1:30" x14ac:dyDescent="0.25">
      <c r="A36" s="62" t="s">
        <v>89</v>
      </c>
      <c r="H36" s="303"/>
      <c r="I36" s="74" t="s">
        <v>1063</v>
      </c>
      <c r="J36" t="s">
        <v>1063</v>
      </c>
      <c r="K36">
        <v>20</v>
      </c>
      <c r="L36">
        <v>9</v>
      </c>
      <c r="M36">
        <v>2040</v>
      </c>
      <c r="N36" s="147" t="s">
        <v>594</v>
      </c>
      <c r="P36" s="147" t="str">
        <f>IF(LEN(TEMARIOS_CURSOS[[#This Row],[TEMARIOS POR CURSOS]])&gt;10,MID(TEMARIOS_CURSOS[[#This Row],[TEMARIOS POR CURSOS]],20,LEN(TEMARIOS_CURSOS[[#This Row],[TEMARIOS POR CURSOS]])),TEMARIOS_CURSOS[[#This Row],[TEMARIOS POR CURSOS]])</f>
        <v>Áreas y Perímetros de Figuras Planas</v>
      </c>
      <c r="R36">
        <v>7</v>
      </c>
      <c r="S36">
        <v>6</v>
      </c>
      <c r="T36">
        <v>1</v>
      </c>
      <c r="U36">
        <v>5</v>
      </c>
      <c r="V36">
        <v>4</v>
      </c>
      <c r="Y36" s="108"/>
      <c r="Z36" s="108"/>
      <c r="AA36" s="108"/>
      <c r="AB36" s="108"/>
      <c r="AC36" s="108"/>
    </row>
    <row r="37" spans="1:30" x14ac:dyDescent="0.25">
      <c r="H37" s="303"/>
      <c r="I37" s="74" t="s">
        <v>1064</v>
      </c>
      <c r="J37" t="s">
        <v>1064</v>
      </c>
      <c r="K37">
        <v>21</v>
      </c>
      <c r="L37">
        <v>10</v>
      </c>
      <c r="M37">
        <v>2041</v>
      </c>
      <c r="N37" s="147" t="s">
        <v>595</v>
      </c>
      <c r="P37" s="147" t="str">
        <f>IF(LEN(TEMARIOS_CURSOS[[#This Row],[TEMARIOS POR CURSOS]])&gt;10,MID(TEMARIOS_CURSOS[[#This Row],[TEMARIOS POR CURSOS]],20,LEN(TEMARIOS_CURSOS[[#This Row],[TEMARIOS POR CURSOS]])),TEMARIOS_CURSOS[[#This Row],[TEMARIOS POR CURSOS]])</f>
        <v>Movimientos en el Plano</v>
      </c>
      <c r="R37">
        <v>3</v>
      </c>
      <c r="S37">
        <v>2</v>
      </c>
      <c r="T37">
        <v>7</v>
      </c>
      <c r="U37">
        <v>6</v>
      </c>
      <c r="V37">
        <v>5</v>
      </c>
      <c r="Y37" s="108"/>
      <c r="Z37" s="108"/>
      <c r="AA37" s="108"/>
      <c r="AB37" s="108"/>
      <c r="AC37" s="108"/>
    </row>
    <row r="38" spans="1:30" x14ac:dyDescent="0.25">
      <c r="H38" s="303"/>
      <c r="I38" s="74" t="s">
        <v>1065</v>
      </c>
      <c r="J38" t="s">
        <v>1065</v>
      </c>
      <c r="K38">
        <v>22</v>
      </c>
      <c r="L38">
        <v>11</v>
      </c>
      <c r="M38">
        <v>2042</v>
      </c>
      <c r="N38" s="147" t="s">
        <v>596</v>
      </c>
      <c r="P38" s="147" t="str">
        <f>IF(LEN(TEMARIOS_CURSOS[[#This Row],[TEMARIOS POR CURSOS]])&gt;10,MID(TEMARIOS_CURSOS[[#This Row],[TEMARIOS POR CURSOS]],20,LEN(TEMARIOS_CURSOS[[#This Row],[TEMARIOS POR CURSOS]])),TEMARIOS_CURSOS[[#This Row],[TEMARIOS POR CURSOS]])</f>
        <v>Semejanza - Pitágoras y Tales</v>
      </c>
      <c r="R38">
        <v>3</v>
      </c>
      <c r="S38">
        <v>6</v>
      </c>
      <c r="T38">
        <v>2</v>
      </c>
      <c r="U38">
        <v>4</v>
      </c>
      <c r="V38">
        <v>7</v>
      </c>
      <c r="Y38" s="108"/>
      <c r="Z38" s="108"/>
      <c r="AA38" s="108"/>
      <c r="AB38" s="108"/>
      <c r="AC38" s="108"/>
    </row>
    <row r="39" spans="1:30" x14ac:dyDescent="0.25">
      <c r="E39" s="29"/>
      <c r="H39" s="303"/>
      <c r="I39" s="74" t="s">
        <v>1097</v>
      </c>
      <c r="J39" t="s">
        <v>1097</v>
      </c>
      <c r="K39">
        <v>23</v>
      </c>
      <c r="L39">
        <v>12</v>
      </c>
      <c r="M39">
        <v>2043</v>
      </c>
      <c r="N39" s="147" t="s">
        <v>597</v>
      </c>
      <c r="P39" s="147" t="str">
        <f>IF(LEN(TEMARIOS_CURSOS[[#This Row],[TEMARIOS POR CURSOS]])&gt;10,MID(TEMARIOS_CURSOS[[#This Row],[TEMARIOS POR CURSOS]],20,LEN(TEMARIOS_CURSOS[[#This Row],[TEMARIOS POR CURSOS]])),TEMARIOS_CURSOS[[#This Row],[TEMARIOS POR CURSOS]])</f>
        <v>Áreas y Volúmenes de sólidos</v>
      </c>
      <c r="R39">
        <v>1</v>
      </c>
      <c r="S39">
        <v>5</v>
      </c>
      <c r="T39">
        <v>3</v>
      </c>
      <c r="U39">
        <v>2</v>
      </c>
      <c r="V39">
        <v>4</v>
      </c>
      <c r="Y39" s="108"/>
      <c r="Z39" s="108"/>
      <c r="AA39" s="108"/>
      <c r="AB39" s="108"/>
      <c r="AC39" s="108"/>
    </row>
    <row r="40" spans="1:30" x14ac:dyDescent="0.25">
      <c r="H40" s="303"/>
      <c r="I40" s="74" t="s">
        <v>1079</v>
      </c>
      <c r="J40" t="s">
        <v>1079</v>
      </c>
      <c r="K40">
        <v>24</v>
      </c>
      <c r="L40">
        <v>13</v>
      </c>
      <c r="M40">
        <v>2044</v>
      </c>
      <c r="N40" s="147" t="s">
        <v>598</v>
      </c>
      <c r="P40" s="147" t="str">
        <f>IF(LEN(TEMARIOS_CURSOS[[#This Row],[TEMARIOS POR CURSOS]])&gt;10,MID(TEMARIOS_CURSOS[[#This Row],[TEMARIOS POR CURSOS]],20,LEN(TEMARIOS_CURSOS[[#This Row],[TEMARIOS POR CURSOS]])),TEMARIOS_CURSOS[[#This Row],[TEMARIOS POR CURSOS]])</f>
        <v>Funciones y Gráficas</v>
      </c>
      <c r="R40">
        <v>7</v>
      </c>
      <c r="S40">
        <v>4</v>
      </c>
      <c r="T40">
        <v>2</v>
      </c>
      <c r="U40">
        <v>3</v>
      </c>
      <c r="V40">
        <v>1</v>
      </c>
      <c r="Y40" s="108"/>
      <c r="Z40" s="108"/>
      <c r="AA40" s="108"/>
      <c r="AB40" s="108"/>
      <c r="AC40" s="108"/>
    </row>
    <row r="41" spans="1:30" x14ac:dyDescent="0.25">
      <c r="H41" s="303"/>
      <c r="I41" s="74" t="s">
        <v>1067</v>
      </c>
      <c r="J41" t="s">
        <v>1067</v>
      </c>
      <c r="K41">
        <v>25</v>
      </c>
      <c r="L41">
        <v>14</v>
      </c>
      <c r="M41">
        <v>2045</v>
      </c>
      <c r="N41" s="147" t="s">
        <v>599</v>
      </c>
      <c r="P41" s="147" t="str">
        <f>IF(LEN(TEMARIOS_CURSOS[[#This Row],[TEMARIOS POR CURSOS]])&gt;10,MID(TEMARIOS_CURSOS[[#This Row],[TEMARIOS POR CURSOS]],20,LEN(TEMARIOS_CURSOS[[#This Row],[TEMARIOS POR CURSOS]])),TEMARIOS_CURSOS[[#This Row],[TEMARIOS POR CURSOS]])</f>
        <v>Funciones Constantes 1 y 2 Grado</v>
      </c>
      <c r="R41">
        <v>4</v>
      </c>
      <c r="S41">
        <v>7</v>
      </c>
      <c r="T41">
        <v>5</v>
      </c>
      <c r="U41">
        <v>1</v>
      </c>
      <c r="V41">
        <v>6</v>
      </c>
      <c r="Y41" s="108"/>
      <c r="Z41" s="108"/>
      <c r="AA41" s="108"/>
      <c r="AB41" s="108"/>
      <c r="AC41" s="108"/>
    </row>
    <row r="42" spans="1:30" x14ac:dyDescent="0.25">
      <c r="H42" s="303"/>
      <c r="I42" s="74" t="s">
        <v>1068</v>
      </c>
      <c r="J42" t="s">
        <v>1068</v>
      </c>
      <c r="K42">
        <v>26</v>
      </c>
      <c r="L42">
        <v>15</v>
      </c>
      <c r="M42">
        <v>2046</v>
      </c>
      <c r="N42" s="147" t="s">
        <v>600</v>
      </c>
      <c r="P42" s="147" t="str">
        <f>IF(LEN(TEMARIOS_CURSOS[[#This Row],[TEMARIOS POR CURSOS]])&gt;10,MID(TEMARIOS_CURSOS[[#This Row],[TEMARIOS POR CURSOS]],20,LEN(TEMARIOS_CURSOS[[#This Row],[TEMARIOS POR CURSOS]])),TEMARIOS_CURSOS[[#This Row],[TEMARIOS POR CURSOS]])</f>
        <v>Estadística</v>
      </c>
      <c r="R42">
        <v>5</v>
      </c>
      <c r="S42">
        <v>4</v>
      </c>
      <c r="T42">
        <v>2</v>
      </c>
      <c r="U42">
        <v>3</v>
      </c>
      <c r="V42">
        <v>6</v>
      </c>
      <c r="Y42" s="108"/>
      <c r="Z42" s="108"/>
      <c r="AA42" s="108"/>
      <c r="AB42" s="108"/>
      <c r="AC42" s="108"/>
    </row>
    <row r="43" spans="1:30" x14ac:dyDescent="0.25">
      <c r="A43" s="62" t="s">
        <v>90</v>
      </c>
      <c r="H43" s="303"/>
      <c r="I43" s="74" t="s">
        <v>1100</v>
      </c>
      <c r="J43" t="s">
        <v>1100</v>
      </c>
      <c r="K43">
        <v>27</v>
      </c>
      <c r="L43">
        <v>16</v>
      </c>
      <c r="M43">
        <v>2047</v>
      </c>
      <c r="N43" s="147" t="s">
        <v>601</v>
      </c>
      <c r="P43" s="147" t="str">
        <f>IF(LEN(TEMARIOS_CURSOS[[#This Row],[TEMARIOS POR CURSOS]])&gt;10,MID(TEMARIOS_CURSOS[[#This Row],[TEMARIOS POR CURSOS]],20,LEN(TEMARIOS_CURSOS[[#This Row],[TEMARIOS POR CURSOS]])),TEMARIOS_CURSOS[[#This Row],[TEMARIOS POR CURSOS]])</f>
        <v>Probabilidad</v>
      </c>
      <c r="R43">
        <v>1</v>
      </c>
      <c r="S43">
        <v>4</v>
      </c>
      <c r="T43">
        <v>6</v>
      </c>
      <c r="U43">
        <v>3</v>
      </c>
      <c r="V43">
        <v>7</v>
      </c>
      <c r="Y43" s="108"/>
      <c r="Z43" s="108"/>
      <c r="AA43" s="108"/>
      <c r="AB43" s="108"/>
      <c r="AC43" s="108"/>
    </row>
    <row r="44" spans="1:30" x14ac:dyDescent="0.25">
      <c r="H44" s="303"/>
      <c r="I44" s="74" t="s">
        <v>1074</v>
      </c>
      <c r="J44" t="s">
        <v>1074</v>
      </c>
      <c r="K44">
        <v>28</v>
      </c>
      <c r="L44">
        <v>17</v>
      </c>
      <c r="M44">
        <v>2048</v>
      </c>
      <c r="N44" s="147" t="s">
        <v>602</v>
      </c>
      <c r="P44" s="147" t="str">
        <f>IF(LEN(TEMARIOS_CURSOS[[#This Row],[TEMARIOS POR CURSOS]])&gt;10,MID(TEMARIOS_CURSOS[[#This Row],[TEMARIOS POR CURSOS]],20,LEN(TEMARIOS_CURSOS[[#This Row],[TEMARIOS POR CURSOS]])),TEMARIOS_CURSOS[[#This Row],[TEMARIOS POR CURSOS]])</f>
        <v>Números Enteros</v>
      </c>
      <c r="R44">
        <v>6</v>
      </c>
      <c r="S44">
        <v>5</v>
      </c>
      <c r="T44">
        <v>7</v>
      </c>
      <c r="U44">
        <v>3</v>
      </c>
      <c r="V44">
        <v>1</v>
      </c>
      <c r="Y44" s="108"/>
      <c r="Z44" s="108"/>
      <c r="AA44" s="108"/>
      <c r="AB44" s="108"/>
      <c r="AC44" s="108"/>
      <c r="AD44" s="61"/>
    </row>
    <row r="45" spans="1:30" x14ac:dyDescent="0.25">
      <c r="H45" s="303"/>
      <c r="I45" s="74" t="s">
        <v>1085</v>
      </c>
      <c r="J45" t="s">
        <v>1085</v>
      </c>
      <c r="K45">
        <v>29</v>
      </c>
      <c r="L45">
        <v>18</v>
      </c>
      <c r="M45">
        <v>2049</v>
      </c>
      <c r="N45" s="147" t="s">
        <v>603</v>
      </c>
      <c r="P45" s="147" t="str">
        <f>IF(LEN(TEMARIOS_CURSOS[[#This Row],[TEMARIOS POR CURSOS]])&gt;10,MID(TEMARIOS_CURSOS[[#This Row],[TEMARIOS POR CURSOS]],20,LEN(TEMARIOS_CURSOS[[#This Row],[TEMARIOS POR CURSOS]])),TEMARIOS_CURSOS[[#This Row],[TEMARIOS POR CURSOS]])</f>
        <v>Fracciones</v>
      </c>
      <c r="R45">
        <v>7</v>
      </c>
      <c r="S45">
        <v>6</v>
      </c>
      <c r="T45">
        <v>5</v>
      </c>
      <c r="U45">
        <v>3</v>
      </c>
      <c r="V45">
        <v>1</v>
      </c>
      <c r="Y45" s="108"/>
      <c r="Z45" s="108"/>
      <c r="AA45" s="108"/>
      <c r="AB45" s="108"/>
      <c r="AC45" s="108"/>
    </row>
    <row r="46" spans="1:30" x14ac:dyDescent="0.25">
      <c r="H46" s="303"/>
      <c r="I46" s="74" t="s">
        <v>1077</v>
      </c>
      <c r="J46" t="s">
        <v>1077</v>
      </c>
      <c r="K46">
        <v>30</v>
      </c>
      <c r="L46">
        <v>19</v>
      </c>
      <c r="M46">
        <v>2050</v>
      </c>
      <c r="N46" s="147" t="s">
        <v>604</v>
      </c>
      <c r="P46" s="147" t="str">
        <f>IF(LEN(TEMARIOS_CURSOS[[#This Row],[TEMARIOS POR CURSOS]])&gt;10,MID(TEMARIOS_CURSOS[[#This Row],[TEMARIOS POR CURSOS]],20,LEN(TEMARIOS_CURSOS[[#This Row],[TEMARIOS POR CURSOS]])),TEMARIOS_CURSOS[[#This Row],[TEMARIOS POR CURSOS]])</f>
        <v>Números Reales</v>
      </c>
      <c r="R46">
        <v>2</v>
      </c>
      <c r="S46">
        <v>4</v>
      </c>
      <c r="T46">
        <v>3</v>
      </c>
      <c r="U46">
        <v>1</v>
      </c>
      <c r="V46">
        <v>5</v>
      </c>
      <c r="Y46" s="108"/>
      <c r="Z46" s="108"/>
      <c r="AA46" s="108"/>
      <c r="AB46" s="108"/>
      <c r="AC46" s="108"/>
    </row>
    <row r="47" spans="1:30" x14ac:dyDescent="0.25">
      <c r="A47" s="62"/>
      <c r="H47" s="303"/>
      <c r="I47" s="74" t="s">
        <v>1081</v>
      </c>
      <c r="J47" t="s">
        <v>1081</v>
      </c>
      <c r="K47">
        <v>31</v>
      </c>
      <c r="L47">
        <v>20</v>
      </c>
      <c r="M47">
        <v>2051</v>
      </c>
      <c r="N47" s="147" t="s">
        <v>605</v>
      </c>
      <c r="P47" s="147" t="str">
        <f>IF(LEN(TEMARIOS_CURSOS[[#This Row],[TEMARIOS POR CURSOS]])&gt;10,MID(TEMARIOS_CURSOS[[#This Row],[TEMARIOS POR CURSOS]],20,LEN(TEMARIOS_CURSOS[[#This Row],[TEMARIOS POR CURSOS]])),TEMARIOS_CURSOS[[#This Row],[TEMARIOS POR CURSOS]])</f>
        <v>Polinomios</v>
      </c>
      <c r="R47">
        <v>6</v>
      </c>
      <c r="S47">
        <v>4</v>
      </c>
      <c r="T47">
        <v>2</v>
      </c>
      <c r="U47">
        <v>7</v>
      </c>
      <c r="V47">
        <v>3</v>
      </c>
      <c r="Y47" s="108"/>
      <c r="Z47" s="108"/>
      <c r="AA47" s="108"/>
      <c r="AB47" s="108"/>
      <c r="AC47" s="108"/>
    </row>
    <row r="48" spans="1:30" x14ac:dyDescent="0.25">
      <c r="I48" s="74" t="s">
        <v>1070</v>
      </c>
      <c r="J48" t="s">
        <v>1070</v>
      </c>
      <c r="L48">
        <v>21</v>
      </c>
      <c r="M48">
        <v>2052</v>
      </c>
      <c r="N48" s="147" t="s">
        <v>606</v>
      </c>
      <c r="P48" s="147" t="str">
        <f>IF(LEN(TEMARIOS_CURSOS[[#This Row],[TEMARIOS POR CURSOS]])&gt;10,MID(TEMARIOS_CURSOS[[#This Row],[TEMARIOS POR CURSOS]],20,LEN(TEMARIOS_CURSOS[[#This Row],[TEMARIOS POR CURSOS]])),TEMARIOS_CURSOS[[#This Row],[TEMARIOS POR CURSOS]])</f>
        <v>Ecuaciones</v>
      </c>
      <c r="R48">
        <v>3</v>
      </c>
      <c r="S48">
        <v>6</v>
      </c>
      <c r="T48">
        <v>2</v>
      </c>
      <c r="U48">
        <v>4</v>
      </c>
      <c r="V48">
        <v>7</v>
      </c>
      <c r="Y48" s="108"/>
      <c r="Z48" s="108"/>
      <c r="AA48" s="108"/>
      <c r="AB48" s="108"/>
      <c r="AC48" s="108"/>
    </row>
    <row r="49" spans="1:30" x14ac:dyDescent="0.25">
      <c r="I49" s="74"/>
      <c r="L49">
        <v>22</v>
      </c>
      <c r="M49">
        <v>2053</v>
      </c>
      <c r="N49" s="147" t="s">
        <v>607</v>
      </c>
      <c r="P49" s="147" t="str">
        <f>IF(LEN(TEMARIOS_CURSOS[[#This Row],[TEMARIOS POR CURSOS]])&gt;10,MID(TEMARIOS_CURSOS[[#This Row],[TEMARIOS POR CURSOS]],20,LEN(TEMARIOS_CURSOS[[#This Row],[TEMARIOS POR CURSOS]])),TEMARIOS_CURSOS[[#This Row],[TEMARIOS POR CURSOS]])</f>
        <v>Sistemas Ecuaciones</v>
      </c>
      <c r="R49">
        <v>5</v>
      </c>
      <c r="S49">
        <v>3</v>
      </c>
      <c r="T49">
        <v>7</v>
      </c>
      <c r="U49">
        <v>4</v>
      </c>
      <c r="V49">
        <v>2</v>
      </c>
      <c r="Y49" s="108"/>
      <c r="Z49" s="108"/>
      <c r="AA49" s="108"/>
      <c r="AB49" s="108"/>
      <c r="AC49" s="108"/>
      <c r="AD49" s="61"/>
    </row>
    <row r="50" spans="1:30" x14ac:dyDescent="0.25">
      <c r="I50" s="74"/>
      <c r="N50" s="147" t="s">
        <v>608</v>
      </c>
      <c r="P50" s="147" t="str">
        <f>IF(LEN(TEMARIOS_CURSOS[[#This Row],[TEMARIOS POR CURSOS]])&gt;10,MID(TEMARIOS_CURSOS[[#This Row],[TEMARIOS POR CURSOS]],20,LEN(TEMARIOS_CURSOS[[#This Row],[TEMARIOS POR CURSOS]])),TEMARIOS_CURSOS[[#This Row],[TEMARIOS POR CURSOS]])</f>
        <v>Inecuaciones</v>
      </c>
      <c r="R50">
        <v>2</v>
      </c>
      <c r="S50">
        <v>3</v>
      </c>
      <c r="T50">
        <v>1</v>
      </c>
      <c r="U50">
        <v>6</v>
      </c>
      <c r="V50">
        <v>5</v>
      </c>
      <c r="Y50" s="108"/>
      <c r="Z50" s="108"/>
      <c r="AA50" s="108"/>
      <c r="AB50" s="108"/>
      <c r="AC50" s="108"/>
      <c r="AD50" s="61"/>
    </row>
    <row r="51" spans="1:30" x14ac:dyDescent="0.25">
      <c r="I51" s="74"/>
      <c r="N51" s="147" t="s">
        <v>609</v>
      </c>
      <c r="P51" s="147" t="str">
        <f>IF(LEN(TEMARIOS_CURSOS[[#This Row],[TEMARIOS POR CURSOS]])&gt;10,MID(TEMARIOS_CURSOS[[#This Row],[TEMARIOS POR CURSOS]],20,LEN(TEMARIOS_CURSOS[[#This Row],[TEMARIOS POR CURSOS]])),TEMARIOS_CURSOS[[#This Row],[TEMARIOS POR CURSOS]])</f>
        <v>Sistemas de Inecuaciones</v>
      </c>
      <c r="R51">
        <v>3</v>
      </c>
      <c r="S51">
        <v>6</v>
      </c>
      <c r="T51">
        <v>4</v>
      </c>
      <c r="U51">
        <v>1</v>
      </c>
      <c r="V51">
        <v>5</v>
      </c>
      <c r="Y51" s="108"/>
      <c r="Z51" s="108"/>
      <c r="AA51" s="108"/>
      <c r="AB51" s="108"/>
      <c r="AC51" s="108"/>
    </row>
    <row r="52" spans="1:30" x14ac:dyDescent="0.25">
      <c r="A52" s="62"/>
      <c r="G52" s="61"/>
      <c r="I52" s="74"/>
      <c r="N52" s="147" t="s">
        <v>610</v>
      </c>
      <c r="P52" s="147" t="str">
        <f>IF(LEN(TEMARIOS_CURSOS[[#This Row],[TEMARIOS POR CURSOS]])&gt;10,MID(TEMARIOS_CURSOS[[#This Row],[TEMARIOS POR CURSOS]],20,LEN(TEMARIOS_CURSOS[[#This Row],[TEMARIOS POR CURSOS]])),TEMARIOS_CURSOS[[#This Row],[TEMARIOS POR CURSOS]])</f>
        <v>Semejanza - Pitágoras y Tales</v>
      </c>
      <c r="R52">
        <v>3</v>
      </c>
      <c r="S52">
        <v>6</v>
      </c>
      <c r="T52">
        <v>2</v>
      </c>
      <c r="U52">
        <v>5</v>
      </c>
      <c r="V52">
        <v>7</v>
      </c>
      <c r="Y52" s="108"/>
      <c r="Z52" s="108"/>
      <c r="AA52" s="108"/>
      <c r="AB52" s="108"/>
      <c r="AC52" s="108"/>
    </row>
    <row r="53" spans="1:30" x14ac:dyDescent="0.25">
      <c r="I53" s="74"/>
      <c r="N53" s="147" t="s">
        <v>611</v>
      </c>
      <c r="P53" s="147" t="str">
        <f>IF(LEN(TEMARIOS_CURSOS[[#This Row],[TEMARIOS POR CURSOS]])&gt;10,MID(TEMARIOS_CURSOS[[#This Row],[TEMARIOS POR CURSOS]],20,LEN(TEMARIOS_CURSOS[[#This Row],[TEMARIOS POR CURSOS]])),TEMARIOS_CURSOS[[#This Row],[TEMARIOS POR CURSOS]])</f>
        <v>Trigonometría - Razones y Fórmulas</v>
      </c>
      <c r="R53">
        <v>2</v>
      </c>
      <c r="S53">
        <v>7</v>
      </c>
      <c r="T53">
        <v>1</v>
      </c>
      <c r="U53">
        <v>5</v>
      </c>
      <c r="V53">
        <v>4</v>
      </c>
      <c r="Y53" s="108"/>
      <c r="Z53" s="108"/>
      <c r="AA53" s="108"/>
      <c r="AB53" s="108"/>
      <c r="AC53" s="108"/>
    </row>
    <row r="54" spans="1:30" x14ac:dyDescent="0.25">
      <c r="I54" s="74"/>
      <c r="N54" s="147" t="s">
        <v>612</v>
      </c>
      <c r="P54" s="147" t="str">
        <f>IF(LEN(TEMARIOS_CURSOS[[#This Row],[TEMARIOS POR CURSOS]])&gt;10,MID(TEMARIOS_CURSOS[[#This Row],[TEMARIOS POR CURSOS]],20,LEN(TEMARIOS_CURSOS[[#This Row],[TEMARIOS POR CURSOS]])),TEMARIOS_CURSOS[[#This Row],[TEMARIOS POR CURSOS]])</f>
        <v>Trigonometría - Resolución Triángulos</v>
      </c>
      <c r="R54">
        <v>6</v>
      </c>
      <c r="S54">
        <v>2</v>
      </c>
      <c r="T54">
        <v>3</v>
      </c>
      <c r="U54">
        <v>4</v>
      </c>
      <c r="V54">
        <v>5</v>
      </c>
      <c r="Y54" s="108"/>
      <c r="Z54" s="108"/>
      <c r="AA54" s="108"/>
      <c r="AB54" s="108"/>
      <c r="AC54" s="108"/>
    </row>
    <row r="55" spans="1:30" x14ac:dyDescent="0.25">
      <c r="I55" s="74"/>
      <c r="N55" s="147" t="s">
        <v>613</v>
      </c>
      <c r="P55" s="147" t="str">
        <f>IF(LEN(TEMARIOS_CURSOS[[#This Row],[TEMARIOS POR CURSOS]])&gt;10,MID(TEMARIOS_CURSOS[[#This Row],[TEMARIOS POR CURSOS]],20,LEN(TEMARIOS_CURSOS[[#This Row],[TEMARIOS POR CURSOS]])),TEMARIOS_CURSOS[[#This Row],[TEMARIOS POR CURSOS]])</f>
        <v>Funciones</v>
      </c>
      <c r="R55">
        <v>2</v>
      </c>
      <c r="S55">
        <v>1</v>
      </c>
      <c r="T55">
        <v>7</v>
      </c>
      <c r="U55">
        <v>5</v>
      </c>
      <c r="V55">
        <v>6</v>
      </c>
      <c r="Y55" s="108"/>
      <c r="Z55" s="108"/>
      <c r="AA55" s="108"/>
      <c r="AB55" s="108"/>
      <c r="AC55" s="108"/>
    </row>
    <row r="56" spans="1:30" x14ac:dyDescent="0.25">
      <c r="I56" s="74"/>
      <c r="N56" s="147" t="s">
        <v>614</v>
      </c>
      <c r="P56" s="147" t="str">
        <f>IF(LEN(TEMARIOS_CURSOS[[#This Row],[TEMARIOS POR CURSOS]])&gt;10,MID(TEMARIOS_CURSOS[[#This Row],[TEMARIOS POR CURSOS]],20,LEN(TEMARIOS_CURSOS[[#This Row],[TEMARIOS POR CURSOS]])),TEMARIOS_CURSOS[[#This Row],[TEMARIOS POR CURSOS]])</f>
        <v>Funciones Constantes 1 y 2 Grado</v>
      </c>
      <c r="R56">
        <v>4</v>
      </c>
      <c r="S56">
        <v>6</v>
      </c>
      <c r="T56">
        <v>3</v>
      </c>
      <c r="U56">
        <v>2</v>
      </c>
      <c r="V56">
        <v>5</v>
      </c>
      <c r="Y56" s="108"/>
      <c r="Z56" s="108"/>
      <c r="AA56" s="108"/>
      <c r="AB56" s="108"/>
      <c r="AC56" s="108"/>
    </row>
    <row r="57" spans="1:30" x14ac:dyDescent="0.25">
      <c r="I57" s="74"/>
      <c r="N57" s="147" t="s">
        <v>615</v>
      </c>
      <c r="P57" s="147" t="str">
        <f>IF(LEN(TEMARIOS_CURSOS[[#This Row],[TEMARIOS POR CURSOS]])&gt;10,MID(TEMARIOS_CURSOS[[#This Row],[TEMARIOS POR CURSOS]],20,LEN(TEMARIOS_CURSOS[[#This Row],[TEMARIOS POR CURSOS]])),TEMARIOS_CURSOS[[#This Row],[TEMARIOS POR CURSOS]])</f>
        <v>Funciones Expon Logarit e Inversa</v>
      </c>
      <c r="R57">
        <v>1</v>
      </c>
      <c r="S57">
        <v>2</v>
      </c>
      <c r="T57">
        <v>5</v>
      </c>
      <c r="U57">
        <v>4</v>
      </c>
      <c r="V57">
        <v>7</v>
      </c>
      <c r="Y57" s="108"/>
      <c r="Z57" s="108"/>
      <c r="AA57" s="108"/>
      <c r="AB57" s="108"/>
      <c r="AC57" s="108"/>
    </row>
    <row r="58" spans="1:30" x14ac:dyDescent="0.25">
      <c r="I58" s="74"/>
      <c r="N58" s="147" t="s">
        <v>616</v>
      </c>
      <c r="P58" s="147" t="str">
        <f>IF(LEN(TEMARIOS_CURSOS[[#This Row],[TEMARIOS POR CURSOS]])&gt;10,MID(TEMARIOS_CURSOS[[#This Row],[TEMARIOS POR CURSOS]],20,LEN(TEMARIOS_CURSOS[[#This Row],[TEMARIOS POR CURSOS]])),TEMARIOS_CURSOS[[#This Row],[TEMARIOS POR CURSOS]])</f>
        <v>Estadística Unidimensional</v>
      </c>
      <c r="R58">
        <v>4</v>
      </c>
      <c r="S58">
        <v>1</v>
      </c>
      <c r="T58">
        <v>3</v>
      </c>
      <c r="U58">
        <v>6</v>
      </c>
      <c r="V58">
        <v>7</v>
      </c>
      <c r="Y58" s="108"/>
      <c r="Z58" s="108"/>
      <c r="AA58" s="108"/>
      <c r="AB58" s="108"/>
      <c r="AC58" s="108"/>
    </row>
    <row r="59" spans="1:30" x14ac:dyDescent="0.25">
      <c r="I59" s="74"/>
      <c r="N59" s="147" t="s">
        <v>617</v>
      </c>
      <c r="P59" s="147" t="str">
        <f>IF(LEN(TEMARIOS_CURSOS[[#This Row],[TEMARIOS POR CURSOS]])&gt;10,MID(TEMARIOS_CURSOS[[#This Row],[TEMARIOS POR CURSOS]],20,LEN(TEMARIOS_CURSOS[[#This Row],[TEMARIOS POR CURSOS]])),TEMARIOS_CURSOS[[#This Row],[TEMARIOS POR CURSOS]])</f>
        <v>Estadística Bidimensional</v>
      </c>
      <c r="R59">
        <v>6</v>
      </c>
      <c r="S59">
        <v>2</v>
      </c>
      <c r="T59">
        <v>1</v>
      </c>
      <c r="U59">
        <v>3</v>
      </c>
      <c r="V59">
        <v>7</v>
      </c>
      <c r="Y59" s="108"/>
      <c r="Z59" s="108"/>
      <c r="AA59" s="108"/>
      <c r="AB59" s="108"/>
      <c r="AC59" s="108"/>
    </row>
    <row r="60" spans="1:30" x14ac:dyDescent="0.25">
      <c r="N60" s="147" t="s">
        <v>618</v>
      </c>
      <c r="P60" s="147" t="str">
        <f>IF(LEN(TEMARIOS_CURSOS[[#This Row],[TEMARIOS POR CURSOS]])&gt;10,MID(TEMARIOS_CURSOS[[#This Row],[TEMARIOS POR CURSOS]],20,LEN(TEMARIOS_CURSOS[[#This Row],[TEMARIOS POR CURSOS]])),TEMARIOS_CURSOS[[#This Row],[TEMARIOS POR CURSOS]])</f>
        <v>Combinatoria</v>
      </c>
      <c r="R60">
        <v>7</v>
      </c>
      <c r="S60">
        <v>5</v>
      </c>
      <c r="T60">
        <v>6</v>
      </c>
      <c r="U60">
        <v>2</v>
      </c>
      <c r="V60">
        <v>1</v>
      </c>
      <c r="Y60" s="108"/>
      <c r="Z60" s="108"/>
      <c r="AA60" s="108"/>
      <c r="AB60" s="108"/>
      <c r="AC60" s="108"/>
    </row>
    <row r="61" spans="1:30" x14ac:dyDescent="0.25">
      <c r="N61" s="147" t="s">
        <v>619</v>
      </c>
      <c r="P61" s="147" t="str">
        <f>IF(LEN(TEMARIOS_CURSOS[[#This Row],[TEMARIOS POR CURSOS]])&gt;10,MID(TEMARIOS_CURSOS[[#This Row],[TEMARIOS POR CURSOS]],20,LEN(TEMARIOS_CURSOS[[#This Row],[TEMARIOS POR CURSOS]])),TEMARIOS_CURSOS[[#This Row],[TEMARIOS POR CURSOS]])</f>
        <v>Probabilidad</v>
      </c>
      <c r="R61">
        <v>6</v>
      </c>
      <c r="S61">
        <v>3</v>
      </c>
      <c r="T61">
        <v>4</v>
      </c>
      <c r="U61">
        <v>2</v>
      </c>
      <c r="V61">
        <v>5</v>
      </c>
      <c r="Y61" s="108"/>
      <c r="Z61" s="108"/>
      <c r="AA61" s="108"/>
      <c r="AB61" s="108"/>
      <c r="AC61" s="108"/>
    </row>
    <row r="62" spans="1:30" x14ac:dyDescent="0.25">
      <c r="N62" s="147" t="s">
        <v>620</v>
      </c>
      <c r="P62" s="147" t="str">
        <f>IF(LEN(TEMARIOS_CURSOS[[#This Row],[TEMARIOS POR CURSOS]])&gt;10,MID(TEMARIOS_CURSOS[[#This Row],[TEMARIOS POR CURSOS]],20,LEN(TEMARIOS_CURSOS[[#This Row],[TEMARIOS POR CURSOS]])),TEMARIOS_CURSOS[[#This Row],[TEMARIOS POR CURSOS]])</f>
        <v>Números Reales</v>
      </c>
      <c r="R62">
        <v>3</v>
      </c>
      <c r="S62">
        <v>4</v>
      </c>
      <c r="T62">
        <v>5</v>
      </c>
      <c r="U62">
        <v>1</v>
      </c>
      <c r="V62">
        <v>2</v>
      </c>
      <c r="Y62" s="108"/>
      <c r="Z62" s="108"/>
      <c r="AA62" s="108"/>
      <c r="AB62" s="108"/>
      <c r="AC62" s="108"/>
    </row>
    <row r="63" spans="1:30" x14ac:dyDescent="0.25">
      <c r="A63" s="62"/>
      <c r="N63" s="147" t="s">
        <v>621</v>
      </c>
      <c r="P63" s="147" t="str">
        <f>IF(LEN(TEMARIOS_CURSOS[[#This Row],[TEMARIOS POR CURSOS]])&gt;10,MID(TEMARIOS_CURSOS[[#This Row],[TEMARIOS POR CURSOS]],20,LEN(TEMARIOS_CURSOS[[#This Row],[TEMARIOS POR CURSOS]])),TEMARIOS_CURSOS[[#This Row],[TEMARIOS POR CURSOS]])</f>
        <v>Sucesiones y Progresiones</v>
      </c>
      <c r="R63">
        <v>7</v>
      </c>
      <c r="S63">
        <v>6</v>
      </c>
      <c r="T63">
        <v>3</v>
      </c>
      <c r="U63">
        <v>2</v>
      </c>
      <c r="V63">
        <v>5</v>
      </c>
      <c r="Y63" s="108"/>
      <c r="Z63" s="108"/>
      <c r="AA63" s="108"/>
      <c r="AB63" s="108"/>
      <c r="AC63" s="108"/>
    </row>
    <row r="64" spans="1:30" x14ac:dyDescent="0.25">
      <c r="N64" s="147" t="s">
        <v>622</v>
      </c>
      <c r="P64" s="147" t="str">
        <f>IF(LEN(TEMARIOS_CURSOS[[#This Row],[TEMARIOS POR CURSOS]])&gt;10,MID(TEMARIOS_CURSOS[[#This Row],[TEMARIOS POR CURSOS]],20,LEN(TEMARIOS_CURSOS[[#This Row],[TEMARIOS POR CURSOS]])),TEMARIOS_CURSOS[[#This Row],[TEMARIOS POR CURSOS]])</f>
        <v>Polinomios</v>
      </c>
      <c r="R64">
        <v>1</v>
      </c>
      <c r="S64">
        <v>3</v>
      </c>
      <c r="T64">
        <v>5</v>
      </c>
      <c r="U64">
        <v>4</v>
      </c>
      <c r="V64">
        <v>6</v>
      </c>
      <c r="Y64" s="108"/>
      <c r="Z64" s="108"/>
      <c r="AA64" s="108"/>
      <c r="AB64" s="108"/>
      <c r="AC64" s="108"/>
    </row>
    <row r="65" spans="1:29" x14ac:dyDescent="0.25">
      <c r="N65" s="147" t="s">
        <v>623</v>
      </c>
      <c r="P65" s="147" t="str">
        <f>IF(LEN(TEMARIOS_CURSOS[[#This Row],[TEMARIOS POR CURSOS]])&gt;10,MID(TEMARIOS_CURSOS[[#This Row],[TEMARIOS POR CURSOS]],20,LEN(TEMARIOS_CURSOS[[#This Row],[TEMARIOS POR CURSOS]])),TEMARIOS_CURSOS[[#This Row],[TEMARIOS POR CURSOS]])</f>
        <v>Fracciones Algebráicas</v>
      </c>
      <c r="R65">
        <v>3</v>
      </c>
      <c r="S65">
        <v>6</v>
      </c>
      <c r="T65">
        <v>5</v>
      </c>
      <c r="U65">
        <v>7</v>
      </c>
      <c r="V65">
        <v>4</v>
      </c>
      <c r="Y65" s="108"/>
      <c r="Z65" s="108"/>
      <c r="AA65" s="108"/>
      <c r="AB65" s="108"/>
      <c r="AC65" s="108"/>
    </row>
    <row r="66" spans="1:29" x14ac:dyDescent="0.25">
      <c r="N66" s="147" t="s">
        <v>624</v>
      </c>
      <c r="P66" s="147" t="str">
        <f>IF(LEN(TEMARIOS_CURSOS[[#This Row],[TEMARIOS POR CURSOS]])&gt;10,MID(TEMARIOS_CURSOS[[#This Row],[TEMARIOS POR CURSOS]],20,LEN(TEMARIOS_CURSOS[[#This Row],[TEMARIOS POR CURSOS]])),TEMARIOS_CURSOS[[#This Row],[TEMARIOS POR CURSOS]])</f>
        <v>Ecuaciones</v>
      </c>
      <c r="R66">
        <v>2</v>
      </c>
      <c r="S66">
        <v>5</v>
      </c>
      <c r="T66">
        <v>6</v>
      </c>
      <c r="U66">
        <v>4</v>
      </c>
      <c r="V66">
        <v>7</v>
      </c>
      <c r="Y66" s="108"/>
      <c r="Z66" s="108"/>
      <c r="AA66" s="108"/>
      <c r="AB66" s="108"/>
      <c r="AC66" s="108"/>
    </row>
    <row r="67" spans="1:29" x14ac:dyDescent="0.25">
      <c r="N67" s="147" t="s">
        <v>625</v>
      </c>
      <c r="P67" s="147" t="str">
        <f>IF(LEN(TEMARIOS_CURSOS[[#This Row],[TEMARIOS POR CURSOS]])&gt;10,MID(TEMARIOS_CURSOS[[#This Row],[TEMARIOS POR CURSOS]],20,LEN(TEMARIOS_CURSOS[[#This Row],[TEMARIOS POR CURSOS]])),TEMARIOS_CURSOS[[#This Row],[TEMARIOS POR CURSOS]])</f>
        <v>Sistemas de ecuaciones</v>
      </c>
      <c r="R67">
        <v>2</v>
      </c>
      <c r="S67">
        <v>5</v>
      </c>
      <c r="T67">
        <v>7</v>
      </c>
      <c r="U67">
        <v>3</v>
      </c>
      <c r="V67">
        <v>1</v>
      </c>
      <c r="Y67" s="108"/>
      <c r="Z67" s="108"/>
      <c r="AA67" s="108"/>
      <c r="AB67" s="108"/>
      <c r="AC67" s="108"/>
    </row>
    <row r="68" spans="1:29" x14ac:dyDescent="0.25">
      <c r="N68" s="147" t="s">
        <v>626</v>
      </c>
      <c r="P68" s="147" t="str">
        <f>IF(LEN(TEMARIOS_CURSOS[[#This Row],[TEMARIOS POR CURSOS]])&gt;10,MID(TEMARIOS_CURSOS[[#This Row],[TEMARIOS POR CURSOS]],20,LEN(TEMARIOS_CURSOS[[#This Row],[TEMARIOS POR CURSOS]])),TEMARIOS_CURSOS[[#This Row],[TEMARIOS POR CURSOS]])</f>
        <v>Inecuaciones</v>
      </c>
      <c r="R68">
        <v>3</v>
      </c>
      <c r="S68">
        <v>7</v>
      </c>
      <c r="T68">
        <v>6</v>
      </c>
      <c r="U68">
        <v>5</v>
      </c>
      <c r="V68">
        <v>2</v>
      </c>
      <c r="Y68" s="108"/>
      <c r="Z68" s="108"/>
      <c r="AA68" s="108"/>
      <c r="AB68" s="108"/>
      <c r="AC68" s="108"/>
    </row>
    <row r="69" spans="1:29" x14ac:dyDescent="0.25">
      <c r="N69" s="147" t="s">
        <v>627</v>
      </c>
      <c r="P69" s="147" t="str">
        <f>IF(LEN(TEMARIOS_CURSOS[[#This Row],[TEMARIOS POR CURSOS]])&gt;10,MID(TEMARIOS_CURSOS[[#This Row],[TEMARIOS POR CURSOS]],20,LEN(TEMARIOS_CURSOS[[#This Row],[TEMARIOS POR CURSOS]])),TEMARIOS_CURSOS[[#This Row],[TEMARIOS POR CURSOS]])</f>
        <v>Sistemas de inecuaciones</v>
      </c>
      <c r="R69">
        <v>4</v>
      </c>
      <c r="S69">
        <v>6</v>
      </c>
      <c r="T69">
        <v>7</v>
      </c>
      <c r="U69">
        <v>1</v>
      </c>
      <c r="V69">
        <v>3</v>
      </c>
      <c r="Y69" s="108"/>
      <c r="Z69" s="108"/>
      <c r="AA69" s="108"/>
      <c r="AB69" s="108"/>
      <c r="AC69" s="108"/>
    </row>
    <row r="70" spans="1:29" x14ac:dyDescent="0.25">
      <c r="N70" s="147" t="s">
        <v>628</v>
      </c>
      <c r="P70" s="147" t="str">
        <f>IF(LEN(TEMARIOS_CURSOS[[#This Row],[TEMARIOS POR CURSOS]])&gt;10,MID(TEMARIOS_CURSOS[[#This Row],[TEMARIOS POR CURSOS]],20,LEN(TEMARIOS_CURSOS[[#This Row],[TEMARIOS POR CURSOS]])),TEMARIOS_CURSOS[[#This Row],[TEMARIOS POR CURSOS]])</f>
        <v>Trigonometría Razones y fórmulas</v>
      </c>
      <c r="R70">
        <v>1</v>
      </c>
      <c r="S70">
        <v>4</v>
      </c>
      <c r="T70">
        <v>5</v>
      </c>
      <c r="U70">
        <v>3</v>
      </c>
      <c r="V70">
        <v>7</v>
      </c>
      <c r="Y70" s="108"/>
      <c r="Z70" s="108"/>
      <c r="AA70" s="108"/>
      <c r="AB70" s="108"/>
      <c r="AC70" s="108"/>
    </row>
    <row r="71" spans="1:29" x14ac:dyDescent="0.25">
      <c r="A71" s="62"/>
      <c r="N71" s="147" t="s">
        <v>629</v>
      </c>
      <c r="P71" s="147" t="str">
        <f>IF(LEN(TEMARIOS_CURSOS[[#This Row],[TEMARIOS POR CURSOS]])&gt;10,MID(TEMARIOS_CURSOS[[#This Row],[TEMARIOS POR CURSOS]],20,LEN(TEMARIOS_CURSOS[[#This Row],[TEMARIOS POR CURSOS]])),TEMARIOS_CURSOS[[#This Row],[TEMARIOS POR CURSOS]])</f>
        <v>Trigonometría Triángulos</v>
      </c>
      <c r="R71">
        <v>7</v>
      </c>
      <c r="S71">
        <v>5</v>
      </c>
      <c r="T71">
        <v>4</v>
      </c>
      <c r="U71">
        <v>1</v>
      </c>
      <c r="V71">
        <v>2</v>
      </c>
      <c r="Y71" s="108"/>
      <c r="Z71" s="108"/>
      <c r="AA71" s="108"/>
      <c r="AB71" s="108"/>
      <c r="AC71" s="108"/>
    </row>
    <row r="72" spans="1:29" x14ac:dyDescent="0.25">
      <c r="N72" s="147" t="s">
        <v>630</v>
      </c>
      <c r="P72" s="147" t="str">
        <f>IF(LEN(TEMARIOS_CURSOS[[#This Row],[TEMARIOS POR CURSOS]])&gt;10,MID(TEMARIOS_CURSOS[[#This Row],[TEMARIOS POR CURSOS]],20,LEN(TEMARIOS_CURSOS[[#This Row],[TEMARIOS POR CURSOS]])),TEMARIOS_CURSOS[[#This Row],[TEMARIOS POR CURSOS]])</f>
        <v>Números Complejos</v>
      </c>
      <c r="R72">
        <v>2</v>
      </c>
      <c r="S72">
        <v>1</v>
      </c>
      <c r="T72">
        <v>3</v>
      </c>
      <c r="U72">
        <v>4</v>
      </c>
      <c r="V72">
        <v>6</v>
      </c>
      <c r="Y72" s="108"/>
      <c r="Z72" s="108"/>
      <c r="AA72" s="108"/>
      <c r="AB72" s="108"/>
      <c r="AC72" s="108"/>
    </row>
    <row r="73" spans="1:29" x14ac:dyDescent="0.25">
      <c r="N73" s="147" t="s">
        <v>631</v>
      </c>
      <c r="P73" s="147" t="str">
        <f>IF(LEN(TEMARIOS_CURSOS[[#This Row],[TEMARIOS POR CURSOS]])&gt;10,MID(TEMARIOS_CURSOS[[#This Row],[TEMARIOS POR CURSOS]],20,LEN(TEMARIOS_CURSOS[[#This Row],[TEMARIOS POR CURSOS]])),TEMARIOS_CURSOS[[#This Row],[TEMARIOS POR CURSOS]])</f>
        <v>Vectores en el Plano</v>
      </c>
      <c r="R73">
        <v>1</v>
      </c>
      <c r="S73">
        <v>3</v>
      </c>
      <c r="T73">
        <v>5</v>
      </c>
      <c r="U73">
        <v>4</v>
      </c>
      <c r="V73">
        <v>7</v>
      </c>
      <c r="Y73" s="108"/>
      <c r="Z73" s="108"/>
      <c r="AA73" s="108"/>
      <c r="AB73" s="108"/>
      <c r="AC73" s="108"/>
    </row>
    <row r="74" spans="1:29" x14ac:dyDescent="0.25">
      <c r="N74" s="147" t="s">
        <v>632</v>
      </c>
      <c r="P74" s="147" t="str">
        <f>IF(LEN(TEMARIOS_CURSOS[[#This Row],[TEMARIOS POR CURSOS]])&gt;10,MID(TEMARIOS_CURSOS[[#This Row],[TEMARIOS POR CURSOS]],20,LEN(TEMARIOS_CURSOS[[#This Row],[TEMARIOS POR CURSOS]])),TEMARIOS_CURSOS[[#This Row],[TEMARIOS POR CURSOS]])</f>
        <v>Geometría Plana</v>
      </c>
      <c r="R74">
        <v>6</v>
      </c>
      <c r="S74">
        <v>5</v>
      </c>
      <c r="T74">
        <v>4</v>
      </c>
      <c r="U74">
        <v>2</v>
      </c>
      <c r="V74">
        <v>1</v>
      </c>
      <c r="Y74" s="108"/>
      <c r="Z74" s="108"/>
      <c r="AA74" s="108"/>
      <c r="AB74" s="108"/>
      <c r="AC74" s="108"/>
    </row>
    <row r="75" spans="1:29" x14ac:dyDescent="0.25">
      <c r="N75" s="147" t="s">
        <v>633</v>
      </c>
      <c r="P75" s="147" t="str">
        <f>IF(LEN(TEMARIOS_CURSOS[[#This Row],[TEMARIOS POR CURSOS]])&gt;10,MID(TEMARIOS_CURSOS[[#This Row],[TEMARIOS POR CURSOS]],20,LEN(TEMARIOS_CURSOS[[#This Row],[TEMARIOS POR CURSOS]])),TEMARIOS_CURSOS[[#This Row],[TEMARIOS POR CURSOS]])</f>
        <v>Cónicas</v>
      </c>
      <c r="R75">
        <v>2</v>
      </c>
      <c r="S75">
        <v>6</v>
      </c>
      <c r="T75">
        <v>7</v>
      </c>
      <c r="U75">
        <v>3</v>
      </c>
      <c r="V75">
        <v>5</v>
      </c>
      <c r="Y75" s="108"/>
      <c r="Z75" s="108"/>
      <c r="AA75" s="108"/>
      <c r="AB75" s="108"/>
      <c r="AC75" s="108"/>
    </row>
    <row r="76" spans="1:29" x14ac:dyDescent="0.25">
      <c r="N76" s="147" t="s">
        <v>634</v>
      </c>
      <c r="P76" s="147" t="str">
        <f>IF(LEN(TEMARIOS_CURSOS[[#This Row],[TEMARIOS POR CURSOS]])&gt;10,MID(TEMARIOS_CURSOS[[#This Row],[TEMARIOS POR CURSOS]],20,LEN(TEMARIOS_CURSOS[[#This Row],[TEMARIOS POR CURSOS]])),TEMARIOS_CURSOS[[#This Row],[TEMARIOS POR CURSOS]])</f>
        <v>Funciones polin racional e irracional</v>
      </c>
      <c r="R76">
        <v>6</v>
      </c>
      <c r="S76">
        <v>1</v>
      </c>
      <c r="T76">
        <v>4</v>
      </c>
      <c r="U76">
        <v>2</v>
      </c>
      <c r="V76">
        <v>5</v>
      </c>
      <c r="Y76" s="108"/>
      <c r="Z76" s="108"/>
      <c r="AA76" s="108"/>
      <c r="AB76" s="108"/>
      <c r="AC76" s="108"/>
    </row>
    <row r="77" spans="1:29" x14ac:dyDescent="0.25">
      <c r="N77" s="147" t="s">
        <v>635</v>
      </c>
      <c r="P77" s="147" t="str">
        <f>IF(LEN(TEMARIOS_CURSOS[[#This Row],[TEMARIOS POR CURSOS]])&gt;10,MID(TEMARIOS_CURSOS[[#This Row],[TEMARIOS POR CURSOS]],20,LEN(TEMARIOS_CURSOS[[#This Row],[TEMARIOS POR CURSOS]])),TEMARIOS_CURSOS[[#This Row],[TEMARIOS POR CURSOS]])</f>
        <v>Funciones a trozos</v>
      </c>
      <c r="R77">
        <v>7</v>
      </c>
      <c r="S77">
        <v>5</v>
      </c>
      <c r="T77">
        <v>1</v>
      </c>
      <c r="U77">
        <v>3</v>
      </c>
      <c r="V77">
        <v>6</v>
      </c>
      <c r="Y77" s="108"/>
      <c r="Z77" s="108"/>
      <c r="AA77" s="108"/>
      <c r="AB77" s="108"/>
      <c r="AC77" s="108"/>
    </row>
    <row r="78" spans="1:29" x14ac:dyDescent="0.25">
      <c r="N78" s="147" t="s">
        <v>636</v>
      </c>
      <c r="P78" s="147" t="str">
        <f>IF(LEN(TEMARIOS_CURSOS[[#This Row],[TEMARIOS POR CURSOS]])&gt;10,MID(TEMARIOS_CURSOS[[#This Row],[TEMARIOS POR CURSOS]],20,LEN(TEMARIOS_CURSOS[[#This Row],[TEMARIOS POR CURSOS]])),TEMARIOS_CURSOS[[#This Row],[TEMARIOS POR CURSOS]])</f>
        <v>Límites</v>
      </c>
      <c r="R78">
        <v>1</v>
      </c>
      <c r="S78">
        <v>4</v>
      </c>
      <c r="T78">
        <v>3</v>
      </c>
      <c r="U78">
        <v>6</v>
      </c>
      <c r="V78">
        <v>5</v>
      </c>
      <c r="Y78" s="108"/>
      <c r="Z78" s="108"/>
      <c r="AA78" s="108"/>
      <c r="AB78" s="108"/>
      <c r="AC78" s="108"/>
    </row>
    <row r="79" spans="1:29" x14ac:dyDescent="0.25">
      <c r="N79" s="147" t="s">
        <v>637</v>
      </c>
      <c r="P79" s="147" t="str">
        <f>IF(LEN(TEMARIOS_CURSOS[[#This Row],[TEMARIOS POR CURSOS]])&gt;10,MID(TEMARIOS_CURSOS[[#This Row],[TEMARIOS POR CURSOS]],20,LEN(TEMARIOS_CURSOS[[#This Row],[TEMARIOS POR CURSOS]])),TEMARIOS_CURSOS[[#This Row],[TEMARIOS POR CURSOS]])</f>
        <v>Continuidad</v>
      </c>
      <c r="R79">
        <v>6</v>
      </c>
      <c r="S79">
        <v>5</v>
      </c>
      <c r="T79">
        <v>3</v>
      </c>
      <c r="U79">
        <v>2</v>
      </c>
      <c r="V79">
        <v>1</v>
      </c>
      <c r="Y79" s="108"/>
      <c r="Z79" s="108"/>
      <c r="AA79" s="108"/>
      <c r="AB79" s="108"/>
      <c r="AC79" s="108"/>
    </row>
    <row r="80" spans="1:29" x14ac:dyDescent="0.25">
      <c r="N80" s="147" t="s">
        <v>638</v>
      </c>
      <c r="P80" s="147" t="str">
        <f>IF(LEN(TEMARIOS_CURSOS[[#This Row],[TEMARIOS POR CURSOS]])&gt;10,MID(TEMARIOS_CURSOS[[#This Row],[TEMARIOS POR CURSOS]],20,LEN(TEMARIOS_CURSOS[[#This Row],[TEMARIOS POR CURSOS]])),TEMARIOS_CURSOS[[#This Row],[TEMARIOS POR CURSOS]])</f>
        <v>Derivadas</v>
      </c>
      <c r="R80">
        <v>2</v>
      </c>
      <c r="S80">
        <v>7</v>
      </c>
      <c r="T80">
        <v>6</v>
      </c>
      <c r="U80">
        <v>5</v>
      </c>
      <c r="V80">
        <v>3</v>
      </c>
      <c r="Y80" s="108"/>
      <c r="Z80" s="108"/>
      <c r="AA80" s="108"/>
      <c r="AB80" s="108"/>
      <c r="AC80" s="108"/>
    </row>
    <row r="81" spans="14:29" x14ac:dyDescent="0.25">
      <c r="N81" s="147" t="s">
        <v>639</v>
      </c>
      <c r="P81" s="147" t="str">
        <f>IF(LEN(TEMARIOS_CURSOS[[#This Row],[TEMARIOS POR CURSOS]])&gt;10,MID(TEMARIOS_CURSOS[[#This Row],[TEMARIOS POR CURSOS]],20,LEN(TEMARIOS_CURSOS[[#This Row],[TEMARIOS POR CURSOS]])),TEMARIOS_CURSOS[[#This Row],[TEMARIOS POR CURSOS]])</f>
        <v>Aplicaciones de la Derivada</v>
      </c>
      <c r="R81">
        <v>6</v>
      </c>
      <c r="S81">
        <v>7</v>
      </c>
      <c r="T81">
        <v>2</v>
      </c>
      <c r="U81">
        <v>3</v>
      </c>
      <c r="V81">
        <v>4</v>
      </c>
      <c r="Y81" s="108"/>
      <c r="Z81" s="108"/>
      <c r="AA81" s="108"/>
      <c r="AB81" s="108"/>
      <c r="AC81" s="108"/>
    </row>
    <row r="82" spans="14:29" x14ac:dyDescent="0.25">
      <c r="N82" s="147" t="s">
        <v>640</v>
      </c>
      <c r="P82" s="147" t="str">
        <f>IF(LEN(TEMARIOS_CURSOS[[#This Row],[TEMARIOS POR CURSOS]])&gt;10,MID(TEMARIOS_CURSOS[[#This Row],[TEMARIOS POR CURSOS]],20,LEN(TEMARIOS_CURSOS[[#This Row],[TEMARIOS POR CURSOS]])),TEMARIOS_CURSOS[[#This Row],[TEMARIOS POR CURSOS]])</f>
        <v>Representación de Funciones</v>
      </c>
      <c r="R82">
        <v>3</v>
      </c>
      <c r="S82">
        <v>2</v>
      </c>
      <c r="T82">
        <v>5</v>
      </c>
      <c r="U82">
        <v>1</v>
      </c>
      <c r="V82">
        <v>6</v>
      </c>
      <c r="Y82" s="108"/>
      <c r="Z82" s="108"/>
      <c r="AA82" s="108"/>
      <c r="AB82" s="108"/>
      <c r="AC82" s="108"/>
    </row>
    <row r="83" spans="14:29" x14ac:dyDescent="0.25">
      <c r="N83" s="147" t="s">
        <v>641</v>
      </c>
      <c r="P83" s="147" t="str">
        <f>IF(LEN(TEMARIOS_CURSOS[[#This Row],[TEMARIOS POR CURSOS]])&gt;10,MID(TEMARIOS_CURSOS[[#This Row],[TEMARIOS POR CURSOS]],20,LEN(TEMARIOS_CURSOS[[#This Row],[TEMARIOS POR CURSOS]])),TEMARIOS_CURSOS[[#This Row],[TEMARIOS POR CURSOS]])</f>
        <v>Integrales</v>
      </c>
      <c r="R83">
        <v>5</v>
      </c>
      <c r="S83">
        <v>3</v>
      </c>
      <c r="T83">
        <v>2</v>
      </c>
      <c r="U83">
        <v>4</v>
      </c>
      <c r="V83">
        <v>7</v>
      </c>
      <c r="Y83" s="108"/>
      <c r="Z83" s="108"/>
      <c r="AA83" s="108"/>
      <c r="AB83" s="108"/>
      <c r="AC83" s="108"/>
    </row>
    <row r="84" spans="14:29" x14ac:dyDescent="0.25">
      <c r="N84" s="147" t="s">
        <v>642</v>
      </c>
      <c r="P84" s="147" t="str">
        <f>IF(LEN(TEMARIOS_CURSOS[[#This Row],[TEMARIOS POR CURSOS]])&gt;10,MID(TEMARIOS_CURSOS[[#This Row],[TEMARIOS POR CURSOS]],20,LEN(TEMARIOS_CURSOS[[#This Row],[TEMARIOS POR CURSOS]])),TEMARIOS_CURSOS[[#This Row],[TEMARIOS POR CURSOS]])</f>
        <v>Estadística Unidimensional</v>
      </c>
      <c r="R84">
        <v>6</v>
      </c>
      <c r="S84">
        <v>3</v>
      </c>
      <c r="T84">
        <v>4</v>
      </c>
      <c r="U84">
        <v>5</v>
      </c>
      <c r="V84">
        <v>1</v>
      </c>
      <c r="Y84" s="108"/>
      <c r="Z84" s="108"/>
      <c r="AA84" s="108"/>
      <c r="AB84" s="108"/>
      <c r="AC84" s="108"/>
    </row>
    <row r="85" spans="14:29" x14ac:dyDescent="0.25">
      <c r="N85" s="147" t="s">
        <v>643</v>
      </c>
      <c r="P85" s="147" t="str">
        <f>IF(LEN(TEMARIOS_CURSOS[[#This Row],[TEMARIOS POR CURSOS]])&gt;10,MID(TEMARIOS_CURSOS[[#This Row],[TEMARIOS POR CURSOS]],20,LEN(TEMARIOS_CURSOS[[#This Row],[TEMARIOS POR CURSOS]])),TEMARIOS_CURSOS[[#This Row],[TEMARIOS POR CURSOS]])</f>
        <v>Estadística Bidimensional</v>
      </c>
      <c r="R85">
        <v>5</v>
      </c>
      <c r="S85">
        <v>7</v>
      </c>
      <c r="T85">
        <v>3</v>
      </c>
      <c r="U85">
        <v>1</v>
      </c>
      <c r="V85">
        <v>6</v>
      </c>
      <c r="Y85" s="108"/>
      <c r="Z85" s="108"/>
      <c r="AA85" s="108"/>
      <c r="AB85" s="108"/>
      <c r="AC85" s="108"/>
    </row>
    <row r="86" spans="14:29" x14ac:dyDescent="0.25">
      <c r="N86" s="147" t="s">
        <v>644</v>
      </c>
      <c r="P86" s="147" t="str">
        <f>IF(LEN(TEMARIOS_CURSOS[[#This Row],[TEMARIOS POR CURSOS]])&gt;10,MID(TEMARIOS_CURSOS[[#This Row],[TEMARIOS POR CURSOS]],20,LEN(TEMARIOS_CURSOS[[#This Row],[TEMARIOS POR CURSOS]])),TEMARIOS_CURSOS[[#This Row],[TEMARIOS POR CURSOS]])</f>
        <v>Combinatoria</v>
      </c>
      <c r="R86">
        <v>3</v>
      </c>
      <c r="S86">
        <v>6</v>
      </c>
      <c r="T86">
        <v>4</v>
      </c>
      <c r="U86">
        <v>2</v>
      </c>
      <c r="V86">
        <v>1</v>
      </c>
      <c r="Y86" s="108"/>
      <c r="Z86" s="108"/>
      <c r="AA86" s="108"/>
      <c r="AB86" s="108"/>
      <c r="AC86" s="108"/>
    </row>
    <row r="87" spans="14:29" x14ac:dyDescent="0.25">
      <c r="N87" s="147" t="s">
        <v>645</v>
      </c>
      <c r="P87" s="147" t="str">
        <f>IF(LEN(TEMARIOS_CURSOS[[#This Row],[TEMARIOS POR CURSOS]])&gt;10,MID(TEMARIOS_CURSOS[[#This Row],[TEMARIOS POR CURSOS]],20,LEN(TEMARIOS_CURSOS[[#This Row],[TEMARIOS POR CURSOS]])),TEMARIOS_CURSOS[[#This Row],[TEMARIOS POR CURSOS]])</f>
        <v>Probabilidad</v>
      </c>
      <c r="R87">
        <v>7</v>
      </c>
      <c r="S87">
        <v>2</v>
      </c>
      <c r="T87">
        <v>5</v>
      </c>
      <c r="U87">
        <v>3</v>
      </c>
      <c r="V87">
        <v>6</v>
      </c>
      <c r="Y87" s="108"/>
      <c r="Z87" s="108"/>
      <c r="AA87" s="108"/>
      <c r="AB87" s="108"/>
      <c r="AC87" s="108"/>
    </row>
    <row r="88" spans="14:29" x14ac:dyDescent="0.25">
      <c r="N88" s="147" t="s">
        <v>646</v>
      </c>
      <c r="P88" s="147" t="str">
        <f>IF(LEN(TEMARIOS_CURSOS[[#This Row],[TEMARIOS POR CURSOS]])&gt;10,MID(TEMARIOS_CURSOS[[#This Row],[TEMARIOS POR CURSOS]],20,LEN(TEMARIOS_CURSOS[[#This Row],[TEMARIOS POR CURSOS]])),TEMARIOS_CURSOS[[#This Row],[TEMARIOS POR CURSOS]])</f>
        <v>Distribuciones Binomial y Normal</v>
      </c>
      <c r="R88">
        <v>3</v>
      </c>
      <c r="S88">
        <v>6</v>
      </c>
      <c r="T88">
        <v>2</v>
      </c>
      <c r="U88">
        <v>1</v>
      </c>
      <c r="V88">
        <v>4</v>
      </c>
      <c r="Y88" s="108"/>
      <c r="Z88" s="108"/>
      <c r="AA88" s="108"/>
      <c r="AB88" s="108"/>
      <c r="AC88" s="108"/>
    </row>
    <row r="89" spans="14:29" x14ac:dyDescent="0.25">
      <c r="N89" s="147" t="s">
        <v>647</v>
      </c>
      <c r="P89" s="147" t="str">
        <f>IF(LEN(TEMARIOS_CURSOS[[#This Row],[TEMARIOS POR CURSOS]])&gt;10,MID(TEMARIOS_CURSOS[[#This Row],[TEMARIOS POR CURSOS]],20,LEN(TEMARIOS_CURSOS[[#This Row],[TEMARIOS POR CURSOS]])),TEMARIOS_CURSOS[[#This Row],[TEMARIOS POR CURSOS]])</f>
        <v>Sociales - Números Enteros</v>
      </c>
      <c r="R89">
        <v>4</v>
      </c>
      <c r="S89">
        <v>5</v>
      </c>
      <c r="T89">
        <v>1</v>
      </c>
      <c r="U89">
        <v>3</v>
      </c>
      <c r="V89">
        <v>6</v>
      </c>
      <c r="Y89" s="108"/>
      <c r="Z89" s="108"/>
      <c r="AA89" s="108"/>
      <c r="AB89" s="108"/>
      <c r="AC89" s="108"/>
    </row>
    <row r="90" spans="14:29" x14ac:dyDescent="0.25">
      <c r="N90" s="147" t="s">
        <v>648</v>
      </c>
      <c r="P90" s="147" t="str">
        <f>IF(LEN(TEMARIOS_CURSOS[[#This Row],[TEMARIOS POR CURSOS]])&gt;10,MID(TEMARIOS_CURSOS[[#This Row],[TEMARIOS POR CURSOS]],20,LEN(TEMARIOS_CURSOS[[#This Row],[TEMARIOS POR CURSOS]])),TEMARIOS_CURSOS[[#This Row],[TEMARIOS POR CURSOS]])</f>
        <v>Sociales - Fracciones</v>
      </c>
      <c r="R90">
        <v>5</v>
      </c>
      <c r="S90">
        <v>7</v>
      </c>
      <c r="T90">
        <v>6</v>
      </c>
      <c r="U90">
        <v>4</v>
      </c>
      <c r="V90">
        <v>2</v>
      </c>
      <c r="Y90" s="108"/>
      <c r="Z90" s="108"/>
      <c r="AA90" s="108"/>
      <c r="AB90" s="108"/>
      <c r="AC90" s="108"/>
    </row>
    <row r="91" spans="14:29" x14ac:dyDescent="0.25">
      <c r="N91" s="147" t="s">
        <v>649</v>
      </c>
      <c r="P91" s="147" t="str">
        <f>IF(LEN(TEMARIOS_CURSOS[[#This Row],[TEMARIOS POR CURSOS]])&gt;10,MID(TEMARIOS_CURSOS[[#This Row],[TEMARIOS POR CURSOS]],20,LEN(TEMARIOS_CURSOS[[#This Row],[TEMARIOS POR CURSOS]])),TEMARIOS_CURSOS[[#This Row],[TEMARIOS POR CURSOS]])</f>
        <v>Sociales - Potencias y Raices</v>
      </c>
      <c r="R91">
        <v>7</v>
      </c>
      <c r="S91">
        <v>3</v>
      </c>
      <c r="T91">
        <v>5</v>
      </c>
      <c r="U91">
        <v>6</v>
      </c>
      <c r="V91">
        <v>2</v>
      </c>
      <c r="Y91" s="108"/>
      <c r="Z91" s="108"/>
      <c r="AA91" s="108"/>
      <c r="AB91" s="108"/>
      <c r="AC91" s="108"/>
    </row>
    <row r="92" spans="14:29" x14ac:dyDescent="0.25">
      <c r="N92" s="147" t="s">
        <v>650</v>
      </c>
      <c r="P92" s="147" t="str">
        <f>IF(LEN(TEMARIOS_CURSOS[[#This Row],[TEMARIOS POR CURSOS]])&gt;10,MID(TEMARIOS_CURSOS[[#This Row],[TEMARIOS POR CURSOS]],20,LEN(TEMARIOS_CURSOS[[#This Row],[TEMARIOS POR CURSOS]])),TEMARIOS_CURSOS[[#This Row],[TEMARIOS POR CURSOS]])</f>
        <v>Sociales - Matemática Financiera</v>
      </c>
      <c r="R92">
        <v>4</v>
      </c>
      <c r="S92">
        <v>2</v>
      </c>
      <c r="T92">
        <v>3</v>
      </c>
      <c r="U92">
        <v>7</v>
      </c>
      <c r="V92">
        <v>5</v>
      </c>
      <c r="Y92" s="108"/>
      <c r="Z92" s="108"/>
      <c r="AA92" s="108"/>
      <c r="AB92" s="108"/>
      <c r="AC92" s="108"/>
    </row>
    <row r="93" spans="14:29" x14ac:dyDescent="0.25">
      <c r="N93" s="147" t="s">
        <v>651</v>
      </c>
      <c r="P93" s="147" t="str">
        <f>IF(LEN(TEMARIOS_CURSOS[[#This Row],[TEMARIOS POR CURSOS]])&gt;10,MID(TEMARIOS_CURSOS[[#This Row],[TEMARIOS POR CURSOS]],20,LEN(TEMARIOS_CURSOS[[#This Row],[TEMARIOS POR CURSOS]])),TEMARIOS_CURSOS[[#This Row],[TEMARIOS POR CURSOS]])</f>
        <v>Sociales - Programación Lineal</v>
      </c>
      <c r="R93">
        <v>4</v>
      </c>
      <c r="S93">
        <v>1</v>
      </c>
      <c r="T93">
        <v>3</v>
      </c>
      <c r="U93">
        <v>5</v>
      </c>
      <c r="V93">
        <v>2</v>
      </c>
      <c r="Y93" s="108"/>
      <c r="Z93" s="108"/>
      <c r="AA93" s="108"/>
      <c r="AB93" s="108"/>
      <c r="AC93" s="108"/>
    </row>
    <row r="94" spans="14:29" x14ac:dyDescent="0.25">
      <c r="N94" s="147" t="s">
        <v>652</v>
      </c>
      <c r="P94" s="147" t="str">
        <f>IF(LEN(TEMARIOS_CURSOS[[#This Row],[TEMARIOS POR CURSOS]])&gt;10,MID(TEMARIOS_CURSOS[[#This Row],[TEMARIOS POR CURSOS]],20,LEN(TEMARIOS_CURSOS[[#This Row],[TEMARIOS POR CURSOS]])),TEMARIOS_CURSOS[[#This Row],[TEMARIOS POR CURSOS]])</f>
        <v>Sociales - Polin y Fracc Algebraicas</v>
      </c>
      <c r="R94">
        <v>2</v>
      </c>
      <c r="S94">
        <v>3</v>
      </c>
      <c r="T94">
        <v>1</v>
      </c>
      <c r="U94">
        <v>5</v>
      </c>
      <c r="V94">
        <v>4</v>
      </c>
      <c r="Y94" s="108"/>
      <c r="Z94" s="108"/>
      <c r="AA94" s="108"/>
      <c r="AB94" s="108"/>
      <c r="AC94" s="108"/>
    </row>
    <row r="95" spans="14:29" x14ac:dyDescent="0.25">
      <c r="N95" s="147" t="s">
        <v>653</v>
      </c>
      <c r="P95" s="147" t="str">
        <f>IF(LEN(TEMARIOS_CURSOS[[#This Row],[TEMARIOS POR CURSOS]])&gt;10,MID(TEMARIOS_CURSOS[[#This Row],[TEMARIOS POR CURSOS]],20,LEN(TEMARIOS_CURSOS[[#This Row],[TEMARIOS POR CURSOS]])),TEMARIOS_CURSOS[[#This Row],[TEMARIOS POR CURSOS]])</f>
        <v>Sociales - Ecuaciones</v>
      </c>
      <c r="R95">
        <v>3</v>
      </c>
      <c r="S95">
        <v>5</v>
      </c>
      <c r="T95">
        <v>2</v>
      </c>
      <c r="U95">
        <v>1</v>
      </c>
      <c r="V95">
        <v>7</v>
      </c>
      <c r="Y95" s="108"/>
      <c r="Z95" s="108"/>
      <c r="AA95" s="108"/>
      <c r="AB95" s="108"/>
      <c r="AC95" s="108"/>
    </row>
    <row r="96" spans="14:29" x14ac:dyDescent="0.25">
      <c r="N96" s="147" t="s">
        <v>654</v>
      </c>
      <c r="P96" s="147" t="str">
        <f>IF(LEN(TEMARIOS_CURSOS[[#This Row],[TEMARIOS POR CURSOS]])&gt;10,MID(TEMARIOS_CURSOS[[#This Row],[TEMARIOS POR CURSOS]],20,LEN(TEMARIOS_CURSOS[[#This Row],[TEMARIOS POR CURSOS]])),TEMARIOS_CURSOS[[#This Row],[TEMARIOS POR CURSOS]])</f>
        <v>Sociales - Sistemas de Ecuaciones</v>
      </c>
      <c r="R96">
        <v>1</v>
      </c>
      <c r="S96">
        <v>4</v>
      </c>
      <c r="T96">
        <v>6</v>
      </c>
      <c r="U96">
        <v>2</v>
      </c>
      <c r="V96">
        <v>7</v>
      </c>
      <c r="Y96" s="108"/>
      <c r="Z96" s="108"/>
      <c r="AA96" s="108"/>
      <c r="AB96" s="108"/>
      <c r="AC96" s="108"/>
    </row>
    <row r="97" spans="7:29" x14ac:dyDescent="0.25">
      <c r="N97" s="147" t="s">
        <v>655</v>
      </c>
      <c r="P97" s="147" t="str">
        <f>IF(LEN(TEMARIOS_CURSOS[[#This Row],[TEMARIOS POR CURSOS]])&gt;10,MID(TEMARIOS_CURSOS[[#This Row],[TEMARIOS POR CURSOS]],20,LEN(TEMARIOS_CURSOS[[#This Row],[TEMARIOS POR CURSOS]])),TEMARIOS_CURSOS[[#This Row],[TEMARIOS POR CURSOS]])</f>
        <v>Sociales - Inecuaciones y Sistemas</v>
      </c>
      <c r="R97">
        <v>6</v>
      </c>
      <c r="S97">
        <v>3</v>
      </c>
      <c r="T97">
        <v>4</v>
      </c>
      <c r="U97">
        <v>2</v>
      </c>
      <c r="V97">
        <v>5</v>
      </c>
      <c r="Y97" s="108"/>
      <c r="Z97" s="108"/>
      <c r="AA97" s="108"/>
      <c r="AB97" s="108"/>
      <c r="AC97" s="108"/>
    </row>
    <row r="98" spans="7:29" x14ac:dyDescent="0.25">
      <c r="N98" s="147" t="s">
        <v>656</v>
      </c>
      <c r="P98" s="147" t="str">
        <f>IF(LEN(TEMARIOS_CURSOS[[#This Row],[TEMARIOS POR CURSOS]])&gt;10,MID(TEMARIOS_CURSOS[[#This Row],[TEMARIOS POR CURSOS]],20,LEN(TEMARIOS_CURSOS[[#This Row],[TEMARIOS POR CURSOS]])),TEMARIOS_CURSOS[[#This Row],[TEMARIOS POR CURSOS]])</f>
        <v>Sociales - Funciones</v>
      </c>
      <c r="R98">
        <v>1</v>
      </c>
      <c r="S98">
        <v>5</v>
      </c>
      <c r="T98">
        <v>2</v>
      </c>
      <c r="U98">
        <v>7</v>
      </c>
      <c r="V98">
        <v>3</v>
      </c>
      <c r="Y98" s="108"/>
      <c r="Z98" s="108"/>
      <c r="AA98" s="108"/>
      <c r="AB98" s="108"/>
      <c r="AC98" s="108"/>
    </row>
    <row r="99" spans="7:29" x14ac:dyDescent="0.25">
      <c r="N99" s="147" t="s">
        <v>657</v>
      </c>
      <c r="P99" s="147" t="str">
        <f>IF(LEN(TEMARIOS_CURSOS[[#This Row],[TEMARIOS POR CURSOS]])&gt;10,MID(TEMARIOS_CURSOS[[#This Row],[TEMARIOS POR CURSOS]],20,LEN(TEMARIOS_CURSOS[[#This Row],[TEMARIOS POR CURSOS]])),TEMARIOS_CURSOS[[#This Row],[TEMARIOS POR CURSOS]])</f>
        <v>Sociales - Funciones polin Rac Irrac</v>
      </c>
      <c r="R99">
        <v>5</v>
      </c>
      <c r="S99">
        <v>3</v>
      </c>
      <c r="T99">
        <v>2</v>
      </c>
      <c r="U99">
        <v>1</v>
      </c>
      <c r="V99">
        <v>6</v>
      </c>
      <c r="Y99" s="108"/>
      <c r="Z99" s="108"/>
      <c r="AA99" s="108"/>
      <c r="AB99" s="108"/>
      <c r="AC99" s="108"/>
    </row>
    <row r="100" spans="7:29" x14ac:dyDescent="0.25">
      <c r="N100" s="147" t="s">
        <v>658</v>
      </c>
      <c r="P100" s="147" t="str">
        <f>IF(LEN(TEMARIOS_CURSOS[[#This Row],[TEMARIOS POR CURSOS]])&gt;10,MID(TEMARIOS_CURSOS[[#This Row],[TEMARIOS POR CURSOS]],20,LEN(TEMARIOS_CURSOS[[#This Row],[TEMARIOS POR CURSOS]])),TEMARIOS_CURSOS[[#This Row],[TEMARIOS POR CURSOS]])</f>
        <v>Sociales - Funciones a Trozos</v>
      </c>
      <c r="R100">
        <v>7</v>
      </c>
      <c r="S100">
        <v>4</v>
      </c>
      <c r="T100">
        <v>3</v>
      </c>
      <c r="U100">
        <v>1</v>
      </c>
      <c r="V100">
        <v>2</v>
      </c>
      <c r="Y100" s="108"/>
      <c r="Z100" s="108"/>
      <c r="AA100" s="108"/>
      <c r="AB100" s="108"/>
      <c r="AC100" s="108"/>
    </row>
    <row r="101" spans="7:29" x14ac:dyDescent="0.25">
      <c r="N101" s="147" t="s">
        <v>659</v>
      </c>
      <c r="P101" s="147" t="str">
        <f>IF(LEN(TEMARIOS_CURSOS[[#This Row],[TEMARIOS POR CURSOS]])&gt;10,MID(TEMARIOS_CURSOS[[#This Row],[TEMARIOS POR CURSOS]],20,LEN(TEMARIOS_CURSOS[[#This Row],[TEMARIOS POR CURSOS]])),TEMARIOS_CURSOS[[#This Row],[TEMARIOS POR CURSOS]])</f>
        <v>Sociales - Límites</v>
      </c>
      <c r="R101">
        <v>2</v>
      </c>
      <c r="S101">
        <v>5</v>
      </c>
      <c r="T101">
        <v>7</v>
      </c>
      <c r="U101">
        <v>3</v>
      </c>
      <c r="V101">
        <v>1</v>
      </c>
      <c r="Y101" s="108"/>
      <c r="Z101" s="108"/>
      <c r="AA101" s="108"/>
      <c r="AB101" s="108"/>
      <c r="AC101" s="108"/>
    </row>
    <row r="102" spans="7:29" x14ac:dyDescent="0.25">
      <c r="N102" s="147" t="s">
        <v>660</v>
      </c>
      <c r="P102" s="147" t="str">
        <f>IF(LEN(TEMARIOS_CURSOS[[#This Row],[TEMARIOS POR CURSOS]])&gt;10,MID(TEMARIOS_CURSOS[[#This Row],[TEMARIOS POR CURSOS]],20,LEN(TEMARIOS_CURSOS[[#This Row],[TEMARIOS POR CURSOS]])),TEMARIOS_CURSOS[[#This Row],[TEMARIOS POR CURSOS]])</f>
        <v>Sociales - Continuidad</v>
      </c>
      <c r="R102">
        <v>4</v>
      </c>
      <c r="S102">
        <v>5</v>
      </c>
      <c r="T102">
        <v>6</v>
      </c>
      <c r="U102">
        <v>1</v>
      </c>
      <c r="V102">
        <v>3</v>
      </c>
      <c r="Y102" s="108"/>
      <c r="Z102" s="108"/>
      <c r="AA102" s="108"/>
      <c r="AB102" s="108"/>
      <c r="AC102" s="108"/>
    </row>
    <row r="103" spans="7:29" x14ac:dyDescent="0.25">
      <c r="G103" s="396"/>
      <c r="N103" s="147" t="s">
        <v>661</v>
      </c>
      <c r="P103" s="147" t="str">
        <f>IF(LEN(TEMARIOS_CURSOS[[#This Row],[TEMARIOS POR CURSOS]])&gt;10,MID(TEMARIOS_CURSOS[[#This Row],[TEMARIOS POR CURSOS]],20,LEN(TEMARIOS_CURSOS[[#This Row],[TEMARIOS POR CURSOS]])),TEMARIOS_CURSOS[[#This Row],[TEMARIOS POR CURSOS]])</f>
        <v>Sociales - Derivadas</v>
      </c>
      <c r="R103">
        <v>6</v>
      </c>
      <c r="S103">
        <v>2</v>
      </c>
      <c r="T103">
        <v>5</v>
      </c>
      <c r="U103">
        <v>3</v>
      </c>
      <c r="V103">
        <v>4</v>
      </c>
      <c r="Y103" s="108"/>
      <c r="Z103" s="108"/>
      <c r="AA103" s="108"/>
      <c r="AB103" s="108"/>
      <c r="AC103" s="108"/>
    </row>
    <row r="104" spans="7:29" x14ac:dyDescent="0.25">
      <c r="N104" s="147" t="s">
        <v>662</v>
      </c>
      <c r="P104" s="147" t="str">
        <f>IF(LEN(TEMARIOS_CURSOS[[#This Row],[TEMARIOS POR CURSOS]])&gt;10,MID(TEMARIOS_CURSOS[[#This Row],[TEMARIOS POR CURSOS]],20,LEN(TEMARIOS_CURSOS[[#This Row],[TEMARIOS POR CURSOS]])),TEMARIOS_CURSOS[[#This Row],[TEMARIOS POR CURSOS]])</f>
        <v>Sociales - Aplicaciones de la Derivada</v>
      </c>
      <c r="R104">
        <v>6</v>
      </c>
      <c r="S104">
        <v>2</v>
      </c>
      <c r="T104">
        <v>7</v>
      </c>
      <c r="U104">
        <v>4</v>
      </c>
      <c r="V104">
        <v>5</v>
      </c>
      <c r="Y104" s="108"/>
      <c r="Z104" s="108"/>
      <c r="AA104" s="108"/>
      <c r="AB104" s="108"/>
      <c r="AC104" s="108"/>
    </row>
    <row r="105" spans="7:29" x14ac:dyDescent="0.25">
      <c r="N105" s="147" t="s">
        <v>663</v>
      </c>
      <c r="P105" s="147" t="str">
        <f>IF(LEN(TEMARIOS_CURSOS[[#This Row],[TEMARIOS POR CURSOS]])&gt;10,MID(TEMARIOS_CURSOS[[#This Row],[TEMARIOS POR CURSOS]],20,LEN(TEMARIOS_CURSOS[[#This Row],[TEMARIOS POR CURSOS]])),TEMARIOS_CURSOS[[#This Row],[TEMARIOS POR CURSOS]])</f>
        <v>Sociales - Representación Funciones</v>
      </c>
      <c r="R105">
        <v>4</v>
      </c>
      <c r="S105">
        <v>2</v>
      </c>
      <c r="T105">
        <v>5</v>
      </c>
      <c r="U105">
        <v>6</v>
      </c>
      <c r="V105">
        <v>3</v>
      </c>
      <c r="Y105" s="108"/>
      <c r="Z105" s="108"/>
      <c r="AA105" s="108"/>
      <c r="AB105" s="108"/>
      <c r="AC105" s="108"/>
    </row>
    <row r="106" spans="7:29" x14ac:dyDescent="0.25">
      <c r="N106" s="147" t="s">
        <v>664</v>
      </c>
      <c r="P106" s="147" t="str">
        <f>IF(LEN(TEMARIOS_CURSOS[[#This Row],[TEMARIOS POR CURSOS]])&gt;10,MID(TEMARIOS_CURSOS[[#This Row],[TEMARIOS POR CURSOS]],20,LEN(TEMARIOS_CURSOS[[#This Row],[TEMARIOS POR CURSOS]])),TEMARIOS_CURSOS[[#This Row],[TEMARIOS POR CURSOS]])</f>
        <v>Sociales - Estadística Unidimensional</v>
      </c>
      <c r="R106">
        <v>1</v>
      </c>
      <c r="S106">
        <v>4</v>
      </c>
      <c r="T106">
        <v>3</v>
      </c>
      <c r="U106">
        <v>7</v>
      </c>
      <c r="V106">
        <v>5</v>
      </c>
      <c r="Y106" s="108"/>
      <c r="Z106" s="108"/>
      <c r="AA106" s="108"/>
      <c r="AB106" s="108"/>
      <c r="AC106" s="108"/>
    </row>
    <row r="107" spans="7:29" x14ac:dyDescent="0.25">
      <c r="N107" s="147" t="s">
        <v>665</v>
      </c>
      <c r="P107" s="147" t="str">
        <f>IF(LEN(TEMARIOS_CURSOS[[#This Row],[TEMARIOS POR CURSOS]])&gt;10,MID(TEMARIOS_CURSOS[[#This Row],[TEMARIOS POR CURSOS]],20,LEN(TEMARIOS_CURSOS[[#This Row],[TEMARIOS POR CURSOS]])),TEMARIOS_CURSOS[[#This Row],[TEMARIOS POR CURSOS]])</f>
        <v>Sociales - Estadística Bidimensional</v>
      </c>
      <c r="R107">
        <v>5</v>
      </c>
      <c r="S107">
        <v>4</v>
      </c>
      <c r="T107">
        <v>1</v>
      </c>
      <c r="U107">
        <v>6</v>
      </c>
      <c r="V107">
        <v>3</v>
      </c>
      <c r="Y107" s="108"/>
      <c r="Z107" s="108"/>
      <c r="AA107" s="108"/>
      <c r="AB107" s="108"/>
      <c r="AC107" s="108"/>
    </row>
    <row r="108" spans="7:29" x14ac:dyDescent="0.25">
      <c r="N108" s="147" t="s">
        <v>666</v>
      </c>
      <c r="P108" s="147" t="str">
        <f>IF(LEN(TEMARIOS_CURSOS[[#This Row],[TEMARIOS POR CURSOS]])&gt;10,MID(TEMARIOS_CURSOS[[#This Row],[TEMARIOS POR CURSOS]],20,LEN(TEMARIOS_CURSOS[[#This Row],[TEMARIOS POR CURSOS]])),TEMARIOS_CURSOS[[#This Row],[TEMARIOS POR CURSOS]])</f>
        <v>Sociales - Combinatoria</v>
      </c>
      <c r="R108">
        <v>7</v>
      </c>
      <c r="S108">
        <v>3</v>
      </c>
      <c r="T108">
        <v>2</v>
      </c>
      <c r="U108">
        <v>5</v>
      </c>
      <c r="V108">
        <v>6</v>
      </c>
      <c r="Y108" s="108"/>
      <c r="Z108" s="108"/>
      <c r="AA108" s="108"/>
      <c r="AB108" s="108"/>
      <c r="AC108" s="108"/>
    </row>
    <row r="109" spans="7:29" x14ac:dyDescent="0.25">
      <c r="N109" s="147" t="s">
        <v>667</v>
      </c>
      <c r="P109" s="147" t="str">
        <f>IF(LEN(TEMARIOS_CURSOS[[#This Row],[TEMARIOS POR CURSOS]])&gt;10,MID(TEMARIOS_CURSOS[[#This Row],[TEMARIOS POR CURSOS]],20,LEN(TEMARIOS_CURSOS[[#This Row],[TEMARIOS POR CURSOS]])),TEMARIOS_CURSOS[[#This Row],[TEMARIOS POR CURSOS]])</f>
        <v>Sociales - Distribucion Binomial y Normal</v>
      </c>
      <c r="R109">
        <v>6</v>
      </c>
      <c r="S109">
        <v>3</v>
      </c>
      <c r="T109">
        <v>5</v>
      </c>
      <c r="U109">
        <v>4</v>
      </c>
      <c r="V109">
        <v>1</v>
      </c>
      <c r="Y109" s="108"/>
      <c r="Z109" s="108"/>
      <c r="AA109" s="108"/>
      <c r="AB109" s="108"/>
      <c r="AC109" s="108"/>
    </row>
    <row r="110" spans="7:29" x14ac:dyDescent="0.25">
      <c r="N110" s="147" t="s">
        <v>668</v>
      </c>
      <c r="P110" s="147" t="str">
        <f>IF(LEN(TEMARIOS_CURSOS[[#This Row],[TEMARIOS POR CURSOS]])&gt;10,MID(TEMARIOS_CURSOS[[#This Row],[TEMARIOS POR CURSOS]],20,LEN(TEMARIOS_CURSOS[[#This Row],[TEMARIOS POR CURSOS]])),TEMARIOS_CURSOS[[#This Row],[TEMARIOS POR CURSOS]])</f>
        <v>Sistemas Ecuaciones Método Gauss</v>
      </c>
      <c r="R110">
        <v>7</v>
      </c>
      <c r="S110">
        <v>2</v>
      </c>
      <c r="T110">
        <v>5</v>
      </c>
      <c r="U110">
        <v>1</v>
      </c>
      <c r="V110">
        <v>6</v>
      </c>
      <c r="Y110" s="108"/>
      <c r="Z110" s="108"/>
      <c r="AA110" s="108"/>
      <c r="AB110" s="108"/>
      <c r="AC110" s="108"/>
    </row>
    <row r="111" spans="7:29" x14ac:dyDescent="0.25">
      <c r="N111" s="147" t="s">
        <v>669</v>
      </c>
      <c r="P111" s="147" t="str">
        <f>IF(LEN(TEMARIOS_CURSOS[[#This Row],[TEMARIOS POR CURSOS]])&gt;10,MID(TEMARIOS_CURSOS[[#This Row],[TEMARIOS POR CURSOS]],20,LEN(TEMARIOS_CURSOS[[#This Row],[TEMARIOS POR CURSOS]])),TEMARIOS_CURSOS[[#This Row],[TEMARIOS POR CURSOS]])</f>
        <v>Matrices</v>
      </c>
      <c r="R111">
        <v>6</v>
      </c>
      <c r="S111">
        <v>4</v>
      </c>
      <c r="T111">
        <v>1</v>
      </c>
      <c r="U111">
        <v>5</v>
      </c>
      <c r="V111">
        <v>3</v>
      </c>
      <c r="Y111" s="108"/>
      <c r="Z111" s="108"/>
      <c r="AA111" s="108"/>
      <c r="AB111" s="108"/>
      <c r="AC111" s="108"/>
    </row>
    <row r="112" spans="7:29" x14ac:dyDescent="0.25">
      <c r="N112" s="147" t="s">
        <v>670</v>
      </c>
      <c r="P112" s="147" t="str">
        <f>IF(LEN(TEMARIOS_CURSOS[[#This Row],[TEMARIOS POR CURSOS]])&gt;10,MID(TEMARIOS_CURSOS[[#This Row],[TEMARIOS POR CURSOS]],20,LEN(TEMARIOS_CURSOS[[#This Row],[TEMARIOS POR CURSOS]])),TEMARIOS_CURSOS[[#This Row],[TEMARIOS POR CURSOS]])</f>
        <v>Determinantes</v>
      </c>
      <c r="R112">
        <v>1</v>
      </c>
      <c r="S112">
        <v>2</v>
      </c>
      <c r="T112">
        <v>3</v>
      </c>
      <c r="U112">
        <v>7</v>
      </c>
      <c r="V112">
        <v>5</v>
      </c>
      <c r="Y112" s="108"/>
      <c r="Z112" s="108"/>
      <c r="AA112" s="108"/>
      <c r="AB112" s="108"/>
      <c r="AC112" s="108"/>
    </row>
    <row r="113" spans="7:29" x14ac:dyDescent="0.25">
      <c r="N113" s="147" t="s">
        <v>671</v>
      </c>
      <c r="P113" s="147" t="str">
        <f>IF(LEN(TEMARIOS_CURSOS[[#This Row],[TEMARIOS POR CURSOS]])&gt;10,MID(TEMARIOS_CURSOS[[#This Row],[TEMARIOS POR CURSOS]],20,LEN(TEMARIOS_CURSOS[[#This Row],[TEMARIOS POR CURSOS]])),TEMARIOS_CURSOS[[#This Row],[TEMARIOS POR CURSOS]])</f>
        <v>Discusión de Sistemas</v>
      </c>
      <c r="R113">
        <v>2</v>
      </c>
      <c r="S113">
        <v>3</v>
      </c>
      <c r="T113">
        <v>4</v>
      </c>
      <c r="U113">
        <v>1</v>
      </c>
      <c r="V113">
        <v>7</v>
      </c>
      <c r="Y113" s="108"/>
      <c r="Z113" s="108"/>
      <c r="AA113" s="108"/>
      <c r="AB113" s="108"/>
      <c r="AC113" s="108"/>
    </row>
    <row r="114" spans="7:29" x14ac:dyDescent="0.25">
      <c r="N114" s="147" t="s">
        <v>672</v>
      </c>
      <c r="P114" s="147" t="str">
        <f>IF(LEN(TEMARIOS_CURSOS[[#This Row],[TEMARIOS POR CURSOS]])&gt;10,MID(TEMARIOS_CURSOS[[#This Row],[TEMARIOS POR CURSOS]],20,LEN(TEMARIOS_CURSOS[[#This Row],[TEMARIOS POR CURSOS]])),TEMARIOS_CURSOS[[#This Row],[TEMARIOS POR CURSOS]])</f>
        <v>Geometría Espacial</v>
      </c>
      <c r="R114">
        <v>2</v>
      </c>
      <c r="S114">
        <v>4</v>
      </c>
      <c r="T114">
        <v>3</v>
      </c>
      <c r="U114">
        <v>1</v>
      </c>
      <c r="V114">
        <v>5</v>
      </c>
      <c r="Y114" s="108"/>
      <c r="Z114" s="108"/>
      <c r="AA114" s="108"/>
      <c r="AB114" s="108"/>
      <c r="AC114" s="108"/>
    </row>
    <row r="115" spans="7:29" x14ac:dyDescent="0.25">
      <c r="N115" s="147" t="s">
        <v>673</v>
      </c>
      <c r="P115" s="147" t="str">
        <f>IF(LEN(TEMARIOS_CURSOS[[#This Row],[TEMARIOS POR CURSOS]])&gt;10,MID(TEMARIOS_CURSOS[[#This Row],[TEMARIOS POR CURSOS]],20,LEN(TEMARIOS_CURSOS[[#This Row],[TEMARIOS POR CURSOS]])),TEMARIOS_CURSOS[[#This Row],[TEMARIOS POR CURSOS]])</f>
        <v>Funciones y a Trozos</v>
      </c>
      <c r="R115">
        <v>3</v>
      </c>
      <c r="S115">
        <v>4</v>
      </c>
      <c r="T115">
        <v>7</v>
      </c>
      <c r="U115">
        <v>5</v>
      </c>
      <c r="V115">
        <v>1</v>
      </c>
      <c r="Y115" s="108"/>
      <c r="Z115" s="108"/>
      <c r="AA115" s="108"/>
      <c r="AB115" s="108"/>
      <c r="AC115" s="108"/>
    </row>
    <row r="116" spans="7:29" x14ac:dyDescent="0.25">
      <c r="N116" s="147" t="s">
        <v>674</v>
      </c>
      <c r="P116" s="147" t="str">
        <f>IF(LEN(TEMARIOS_CURSOS[[#This Row],[TEMARIOS POR CURSOS]])&gt;10,MID(TEMARIOS_CURSOS[[#This Row],[TEMARIOS POR CURSOS]],20,LEN(TEMARIOS_CURSOS[[#This Row],[TEMARIOS POR CURSOS]])),TEMARIOS_CURSOS[[#This Row],[TEMARIOS POR CURSOS]])</f>
        <v>Límites</v>
      </c>
      <c r="R116">
        <v>1</v>
      </c>
      <c r="S116">
        <v>2</v>
      </c>
      <c r="T116">
        <v>6</v>
      </c>
      <c r="U116">
        <v>5</v>
      </c>
      <c r="V116">
        <v>4</v>
      </c>
      <c r="Y116" s="108"/>
      <c r="Z116" s="108"/>
      <c r="AA116" s="108"/>
      <c r="AB116" s="108"/>
      <c r="AC116" s="108"/>
    </row>
    <row r="117" spans="7:29" x14ac:dyDescent="0.25">
      <c r="N117" s="147" t="s">
        <v>675</v>
      </c>
      <c r="P117" s="147" t="str">
        <f>IF(LEN(TEMARIOS_CURSOS[[#This Row],[TEMARIOS POR CURSOS]])&gt;10,MID(TEMARIOS_CURSOS[[#This Row],[TEMARIOS POR CURSOS]],20,LEN(TEMARIOS_CURSOS[[#This Row],[TEMARIOS POR CURSOS]])),TEMARIOS_CURSOS[[#This Row],[TEMARIOS POR CURSOS]])</f>
        <v>Continuidad</v>
      </c>
      <c r="R117">
        <v>6</v>
      </c>
      <c r="S117">
        <v>7</v>
      </c>
      <c r="T117">
        <v>4</v>
      </c>
      <c r="U117">
        <v>1</v>
      </c>
      <c r="V117">
        <v>5</v>
      </c>
      <c r="Y117" s="108"/>
      <c r="Z117" s="108"/>
      <c r="AA117" s="108"/>
      <c r="AB117" s="108"/>
      <c r="AC117" s="108"/>
    </row>
    <row r="118" spans="7:29" x14ac:dyDescent="0.25">
      <c r="N118" s="147" t="s">
        <v>676</v>
      </c>
      <c r="P118" s="147" t="str">
        <f>IF(LEN(TEMARIOS_CURSOS[[#This Row],[TEMARIOS POR CURSOS]])&gt;10,MID(TEMARIOS_CURSOS[[#This Row],[TEMARIOS POR CURSOS]],20,LEN(TEMARIOS_CURSOS[[#This Row],[TEMARIOS POR CURSOS]])),TEMARIOS_CURSOS[[#This Row],[TEMARIOS POR CURSOS]])</f>
        <v>Derivadas</v>
      </c>
      <c r="R118">
        <v>3</v>
      </c>
      <c r="S118">
        <v>2</v>
      </c>
      <c r="T118">
        <v>5</v>
      </c>
      <c r="U118">
        <v>7</v>
      </c>
      <c r="V118">
        <v>4</v>
      </c>
      <c r="Y118" s="108"/>
      <c r="Z118" s="108"/>
      <c r="AA118" s="108"/>
      <c r="AB118" s="108"/>
      <c r="AC118" s="108"/>
    </row>
    <row r="119" spans="7:29" x14ac:dyDescent="0.25">
      <c r="N119" s="147" t="s">
        <v>677</v>
      </c>
      <c r="P119" s="147" t="str">
        <f>IF(LEN(TEMARIOS_CURSOS[[#This Row],[TEMARIOS POR CURSOS]])&gt;10,MID(TEMARIOS_CURSOS[[#This Row],[TEMARIOS POR CURSOS]],20,LEN(TEMARIOS_CURSOS[[#This Row],[TEMARIOS POR CURSOS]])),TEMARIOS_CURSOS[[#This Row],[TEMARIOS POR CURSOS]])</f>
        <v>Representación de Funciones</v>
      </c>
      <c r="R119">
        <v>6</v>
      </c>
      <c r="S119">
        <v>1</v>
      </c>
      <c r="T119">
        <v>3</v>
      </c>
      <c r="U119">
        <v>7</v>
      </c>
      <c r="V119">
        <v>2</v>
      </c>
      <c r="Y119" s="108"/>
      <c r="Z119" s="108"/>
      <c r="AA119" s="108"/>
      <c r="AB119" s="108"/>
      <c r="AC119" s="108"/>
    </row>
    <row r="120" spans="7:29" x14ac:dyDescent="0.25">
      <c r="N120" s="147" t="s">
        <v>678</v>
      </c>
      <c r="P120" s="147" t="str">
        <f>IF(LEN(TEMARIOS_CURSOS[[#This Row],[TEMARIOS POR CURSOS]])&gt;10,MID(TEMARIOS_CURSOS[[#This Row],[TEMARIOS POR CURSOS]],20,LEN(TEMARIOS_CURSOS[[#This Row],[TEMARIOS POR CURSOS]])),TEMARIOS_CURSOS[[#This Row],[TEMARIOS POR CURSOS]])</f>
        <v>Integrales Métodos y Aplicaciones</v>
      </c>
      <c r="R120">
        <v>7</v>
      </c>
      <c r="S120">
        <v>2</v>
      </c>
      <c r="T120">
        <v>3</v>
      </c>
      <c r="U120">
        <v>5</v>
      </c>
      <c r="V120">
        <v>4</v>
      </c>
      <c r="Y120" s="108"/>
      <c r="Z120" s="108"/>
      <c r="AA120" s="108"/>
      <c r="AB120" s="108"/>
      <c r="AC120" s="108"/>
    </row>
    <row r="121" spans="7:29" x14ac:dyDescent="0.25">
      <c r="N121" s="147" t="s">
        <v>679</v>
      </c>
      <c r="P121" s="147" t="str">
        <f>IF(LEN(TEMARIOS_CURSOS[[#This Row],[TEMARIOS POR CURSOS]])&gt;10,MID(TEMARIOS_CURSOS[[#This Row],[TEMARIOS POR CURSOS]],20,LEN(TEMARIOS_CURSOS[[#This Row],[TEMARIOS POR CURSOS]])),TEMARIOS_CURSOS[[#This Row],[TEMARIOS POR CURSOS]])</f>
        <v>Sociales Sistemas Ecuaciones Gauss</v>
      </c>
      <c r="R121">
        <v>1</v>
      </c>
      <c r="S121">
        <v>7</v>
      </c>
      <c r="T121">
        <v>6</v>
      </c>
      <c r="U121">
        <v>2</v>
      </c>
      <c r="V121">
        <v>4</v>
      </c>
      <c r="Y121" s="108"/>
      <c r="Z121" s="108"/>
      <c r="AA121" s="108"/>
      <c r="AB121" s="108"/>
      <c r="AC121" s="108"/>
    </row>
    <row r="122" spans="7:29" x14ac:dyDescent="0.25">
      <c r="N122" s="147" t="s">
        <v>680</v>
      </c>
      <c r="P122" s="147" t="str">
        <f>IF(LEN(TEMARIOS_CURSOS[[#This Row],[TEMARIOS POR CURSOS]])&gt;10,MID(TEMARIOS_CURSOS[[#This Row],[TEMARIOS POR CURSOS]],20,LEN(TEMARIOS_CURSOS[[#This Row],[TEMARIOS POR CURSOS]])),TEMARIOS_CURSOS[[#This Row],[TEMARIOS POR CURSOS]])</f>
        <v>Sociales Matrices</v>
      </c>
      <c r="R122">
        <v>6</v>
      </c>
      <c r="S122">
        <v>3</v>
      </c>
      <c r="T122">
        <v>2</v>
      </c>
      <c r="U122">
        <v>5</v>
      </c>
      <c r="V122">
        <v>4</v>
      </c>
      <c r="Y122" s="108"/>
      <c r="Z122" s="108"/>
      <c r="AA122" s="108"/>
      <c r="AB122" s="108"/>
      <c r="AC122" s="108"/>
    </row>
    <row r="123" spans="7:29" x14ac:dyDescent="0.25">
      <c r="N123" s="147" t="s">
        <v>681</v>
      </c>
      <c r="P123" s="147" t="str">
        <f>IF(LEN(TEMARIOS_CURSOS[[#This Row],[TEMARIOS POR CURSOS]])&gt;10,MID(TEMARIOS_CURSOS[[#This Row],[TEMARIOS POR CURSOS]],20,LEN(TEMARIOS_CURSOS[[#This Row],[TEMARIOS POR CURSOS]])),TEMARIOS_CURSOS[[#This Row],[TEMARIOS POR CURSOS]])</f>
        <v>Sociales Determinantes</v>
      </c>
      <c r="R123">
        <v>4</v>
      </c>
      <c r="S123">
        <v>5</v>
      </c>
      <c r="T123">
        <v>6</v>
      </c>
      <c r="U123">
        <v>1</v>
      </c>
      <c r="V123">
        <v>2</v>
      </c>
      <c r="Y123" s="108"/>
      <c r="Z123" s="108"/>
      <c r="AA123" s="108"/>
      <c r="AB123" s="108"/>
      <c r="AC123" s="108"/>
    </row>
    <row r="124" spans="7:29" x14ac:dyDescent="0.25">
      <c r="G124" s="396"/>
      <c r="N124" s="147" t="s">
        <v>682</v>
      </c>
      <c r="P124" s="147" t="str">
        <f>IF(LEN(TEMARIOS_CURSOS[[#This Row],[TEMARIOS POR CURSOS]])&gt;10,MID(TEMARIOS_CURSOS[[#This Row],[TEMARIOS POR CURSOS]],20,LEN(TEMARIOS_CURSOS[[#This Row],[TEMARIOS POR CURSOS]])),TEMARIOS_CURSOS[[#This Row],[TEMARIOS POR CURSOS]])</f>
        <v>Sociales Programación Lineal</v>
      </c>
      <c r="R124">
        <v>1</v>
      </c>
      <c r="S124">
        <v>4</v>
      </c>
      <c r="T124">
        <v>7</v>
      </c>
      <c r="U124">
        <v>2</v>
      </c>
      <c r="V124">
        <v>3</v>
      </c>
      <c r="Y124" s="108"/>
      <c r="Z124" s="108"/>
      <c r="AA124" s="108"/>
      <c r="AB124" s="108"/>
      <c r="AC124" s="108"/>
    </row>
    <row r="125" spans="7:29" x14ac:dyDescent="0.25">
      <c r="N125" s="147" t="s">
        <v>683</v>
      </c>
      <c r="P125" s="147" t="str">
        <f>IF(LEN(TEMARIOS_CURSOS[[#This Row],[TEMARIOS POR CURSOS]])&gt;10,MID(TEMARIOS_CURSOS[[#This Row],[TEMARIOS POR CURSOS]],20,LEN(TEMARIOS_CURSOS[[#This Row],[TEMARIOS POR CURSOS]])),TEMARIOS_CURSOS[[#This Row],[TEMARIOS POR CURSOS]])</f>
        <v>Sociales Funciones y a Trozos</v>
      </c>
      <c r="R125">
        <v>7</v>
      </c>
      <c r="S125">
        <v>4</v>
      </c>
      <c r="T125">
        <v>2</v>
      </c>
      <c r="U125">
        <v>6</v>
      </c>
      <c r="V125">
        <v>1</v>
      </c>
      <c r="Y125" s="108"/>
      <c r="Z125" s="108"/>
      <c r="AA125" s="108"/>
      <c r="AB125" s="108"/>
      <c r="AC125" s="108"/>
    </row>
    <row r="126" spans="7:29" x14ac:dyDescent="0.25">
      <c r="N126" s="147" t="s">
        <v>684</v>
      </c>
      <c r="P126" s="147" t="str">
        <f>IF(LEN(TEMARIOS_CURSOS[[#This Row],[TEMARIOS POR CURSOS]])&gt;10,MID(TEMARIOS_CURSOS[[#This Row],[TEMARIOS POR CURSOS]],20,LEN(TEMARIOS_CURSOS[[#This Row],[TEMARIOS POR CURSOS]])),TEMARIOS_CURSOS[[#This Row],[TEMARIOS POR CURSOS]])</f>
        <v>Sociales Límites</v>
      </c>
      <c r="R126">
        <v>1</v>
      </c>
      <c r="S126">
        <v>7</v>
      </c>
      <c r="T126">
        <v>6</v>
      </c>
      <c r="U126">
        <v>2</v>
      </c>
      <c r="V126">
        <v>5</v>
      </c>
      <c r="Y126" s="108"/>
      <c r="Z126" s="108"/>
      <c r="AA126" s="108"/>
      <c r="AB126" s="108"/>
      <c r="AC126" s="108"/>
    </row>
    <row r="127" spans="7:29" x14ac:dyDescent="0.25">
      <c r="N127" s="147" t="s">
        <v>685</v>
      </c>
      <c r="P127" s="147" t="str">
        <f>IF(LEN(TEMARIOS_CURSOS[[#This Row],[TEMARIOS POR CURSOS]])&gt;10,MID(TEMARIOS_CURSOS[[#This Row],[TEMARIOS POR CURSOS]],20,LEN(TEMARIOS_CURSOS[[#This Row],[TEMARIOS POR CURSOS]])),TEMARIOS_CURSOS[[#This Row],[TEMARIOS POR CURSOS]])</f>
        <v>Sociales Continuidad</v>
      </c>
      <c r="R127">
        <v>5</v>
      </c>
      <c r="S127">
        <v>7</v>
      </c>
      <c r="T127">
        <v>3</v>
      </c>
      <c r="U127">
        <v>1</v>
      </c>
      <c r="V127">
        <v>2</v>
      </c>
      <c r="Y127" s="108"/>
      <c r="Z127" s="108"/>
      <c r="AA127" s="108"/>
      <c r="AB127" s="108"/>
      <c r="AC127" s="108"/>
    </row>
    <row r="128" spans="7:29" x14ac:dyDescent="0.25">
      <c r="N128" s="147" t="s">
        <v>686</v>
      </c>
      <c r="P128" s="147" t="str">
        <f>IF(LEN(TEMARIOS_CURSOS[[#This Row],[TEMARIOS POR CURSOS]])&gt;10,MID(TEMARIOS_CURSOS[[#This Row],[TEMARIOS POR CURSOS]],20,LEN(TEMARIOS_CURSOS[[#This Row],[TEMARIOS POR CURSOS]])),TEMARIOS_CURSOS[[#This Row],[TEMARIOS POR CURSOS]])</f>
        <v>Sociales Derivadas</v>
      </c>
      <c r="R128">
        <v>2</v>
      </c>
      <c r="S128">
        <v>5</v>
      </c>
      <c r="T128">
        <v>3</v>
      </c>
      <c r="U128">
        <v>4</v>
      </c>
      <c r="V128">
        <v>7</v>
      </c>
      <c r="Y128" s="108"/>
      <c r="Z128" s="108"/>
      <c r="AA128" s="108"/>
      <c r="AB128" s="108"/>
      <c r="AC128" s="108"/>
    </row>
    <row r="129" spans="14:29" x14ac:dyDescent="0.25">
      <c r="N129" s="147" t="s">
        <v>687</v>
      </c>
      <c r="P129" s="147" t="str">
        <f>IF(LEN(TEMARIOS_CURSOS[[#This Row],[TEMARIOS POR CURSOS]])&gt;10,MID(TEMARIOS_CURSOS[[#This Row],[TEMARIOS POR CURSOS]],20,LEN(TEMARIOS_CURSOS[[#This Row],[TEMARIOS POR CURSOS]])),TEMARIOS_CURSOS[[#This Row],[TEMARIOS POR CURSOS]])</f>
        <v>Sociales Representación Funciones</v>
      </c>
      <c r="R129">
        <v>4</v>
      </c>
      <c r="S129">
        <v>7</v>
      </c>
      <c r="T129">
        <v>6</v>
      </c>
      <c r="U129">
        <v>3</v>
      </c>
      <c r="V129">
        <v>5</v>
      </c>
      <c r="Y129" s="108"/>
      <c r="Z129" s="108"/>
      <c r="AA129" s="108"/>
      <c r="AB129" s="108"/>
      <c r="AC129" s="108"/>
    </row>
    <row r="130" spans="14:29" x14ac:dyDescent="0.25">
      <c r="N130" s="147" t="s">
        <v>688</v>
      </c>
      <c r="P130" s="147" t="str">
        <f>IF(LEN(TEMARIOS_CURSOS[[#This Row],[TEMARIOS POR CURSOS]])&gt;10,MID(TEMARIOS_CURSOS[[#This Row],[TEMARIOS POR CURSOS]],20,LEN(TEMARIOS_CURSOS[[#This Row],[TEMARIOS POR CURSOS]])),TEMARIOS_CURSOS[[#This Row],[TEMARIOS POR CURSOS]])</f>
        <v>Sociales Integrales Métodos y Aplicación</v>
      </c>
      <c r="R130">
        <v>4</v>
      </c>
      <c r="S130">
        <v>1</v>
      </c>
      <c r="T130">
        <v>3</v>
      </c>
      <c r="U130">
        <v>5</v>
      </c>
      <c r="V130">
        <v>2</v>
      </c>
      <c r="Y130" s="108"/>
      <c r="Z130" s="108"/>
      <c r="AA130" s="108"/>
      <c r="AB130" s="108"/>
      <c r="AC130" s="108"/>
    </row>
    <row r="131" spans="14:29" x14ac:dyDescent="0.25">
      <c r="N131" s="147" t="s">
        <v>689</v>
      </c>
      <c r="P131" s="147" t="str">
        <f>IF(LEN(TEMARIOS_CURSOS[[#This Row],[TEMARIOS POR CURSOS]])&gt;10,MID(TEMARIOS_CURSOS[[#This Row],[TEMARIOS POR CURSOS]],20,LEN(TEMARIOS_CURSOS[[#This Row],[TEMARIOS POR CURSOS]])),TEMARIOS_CURSOS[[#This Row],[TEMARIOS POR CURSOS]])</f>
        <v>Sociales Estadística Unidimensional</v>
      </c>
      <c r="R131">
        <v>4</v>
      </c>
      <c r="S131">
        <v>2</v>
      </c>
      <c r="T131">
        <v>7</v>
      </c>
      <c r="U131">
        <v>1</v>
      </c>
      <c r="V131">
        <v>6</v>
      </c>
      <c r="Y131" s="108"/>
      <c r="Z131" s="108"/>
      <c r="AA131" s="108"/>
      <c r="AB131" s="108"/>
      <c r="AC131" s="108"/>
    </row>
    <row r="132" spans="14:29" x14ac:dyDescent="0.25">
      <c r="N132" s="147" t="s">
        <v>690</v>
      </c>
      <c r="P132" s="147" t="str">
        <f>IF(LEN(TEMARIOS_CURSOS[[#This Row],[TEMARIOS POR CURSOS]])&gt;10,MID(TEMARIOS_CURSOS[[#This Row],[TEMARIOS POR CURSOS]],20,LEN(TEMARIOS_CURSOS[[#This Row],[TEMARIOS POR CURSOS]])),TEMARIOS_CURSOS[[#This Row],[TEMARIOS POR CURSOS]])</f>
        <v>Sociales Estadísitca Bidimensional</v>
      </c>
      <c r="R132">
        <v>5</v>
      </c>
      <c r="S132">
        <v>2</v>
      </c>
      <c r="T132">
        <v>6</v>
      </c>
      <c r="U132">
        <v>7</v>
      </c>
      <c r="V132">
        <v>4</v>
      </c>
      <c r="Y132" s="108"/>
      <c r="Z132" s="108"/>
      <c r="AA132" s="108"/>
      <c r="AB132" s="108"/>
      <c r="AC132" s="108"/>
    </row>
    <row r="133" spans="14:29" x14ac:dyDescent="0.25">
      <c r="N133" s="147" t="s">
        <v>691</v>
      </c>
      <c r="P133" s="147" t="str">
        <f>IF(LEN(TEMARIOS_CURSOS[[#This Row],[TEMARIOS POR CURSOS]])&gt;10,MID(TEMARIOS_CURSOS[[#This Row],[TEMARIOS POR CURSOS]],20,LEN(TEMARIOS_CURSOS[[#This Row],[TEMARIOS POR CURSOS]])),TEMARIOS_CURSOS[[#This Row],[TEMARIOS POR CURSOS]])</f>
        <v>Sociales Combinatoria</v>
      </c>
      <c r="R133">
        <v>7</v>
      </c>
      <c r="S133">
        <v>4</v>
      </c>
      <c r="T133">
        <v>5</v>
      </c>
      <c r="U133">
        <v>3</v>
      </c>
      <c r="V133">
        <v>6</v>
      </c>
      <c r="Y133" s="108"/>
      <c r="Z133" s="108"/>
      <c r="AA133" s="108"/>
      <c r="AB133" s="108"/>
      <c r="AC133" s="108"/>
    </row>
    <row r="134" spans="14:29" x14ac:dyDescent="0.25">
      <c r="N134" s="147" t="s">
        <v>692</v>
      </c>
      <c r="P134" s="147" t="str">
        <f>IF(LEN(TEMARIOS_CURSOS[[#This Row],[TEMARIOS POR CURSOS]])&gt;10,MID(TEMARIOS_CURSOS[[#This Row],[TEMARIOS POR CURSOS]],20,LEN(TEMARIOS_CURSOS[[#This Row],[TEMARIOS POR CURSOS]])),TEMARIOS_CURSOS[[#This Row],[TEMARIOS POR CURSOS]])</f>
        <v>Sociales Probabilidad</v>
      </c>
      <c r="R134">
        <v>6</v>
      </c>
      <c r="S134">
        <v>7</v>
      </c>
      <c r="T134">
        <v>2</v>
      </c>
      <c r="U134">
        <v>5</v>
      </c>
      <c r="V134">
        <v>4</v>
      </c>
      <c r="Y134" s="108"/>
      <c r="Z134" s="108"/>
      <c r="AA134" s="108"/>
      <c r="AB134" s="108"/>
      <c r="AC134" s="108"/>
    </row>
    <row r="135" spans="14:29" x14ac:dyDescent="0.25">
      <c r="N135" s="147" t="s">
        <v>693</v>
      </c>
      <c r="P135" s="147" t="str">
        <f>IF(LEN(TEMARIOS_CURSOS[[#This Row],[TEMARIOS POR CURSOS]])&gt;10,MID(TEMARIOS_CURSOS[[#This Row],[TEMARIOS POR CURSOS]],20,LEN(TEMARIOS_CURSOS[[#This Row],[TEMARIOS POR CURSOS]])),TEMARIOS_CURSOS[[#This Row],[TEMARIOS POR CURSOS]])</f>
        <v>Sociales Distribuciones Binomial y Normal</v>
      </c>
      <c r="R135">
        <v>6</v>
      </c>
      <c r="S135">
        <v>4</v>
      </c>
      <c r="T135">
        <v>2</v>
      </c>
      <c r="U135">
        <v>3</v>
      </c>
      <c r="V135">
        <v>7</v>
      </c>
      <c r="Y135" s="108"/>
      <c r="Z135" s="108"/>
      <c r="AA135" s="108"/>
      <c r="AB135" s="108"/>
      <c r="AC135" s="108"/>
    </row>
    <row r="136" spans="14:29" x14ac:dyDescent="0.25">
      <c r="N136" s="147" t="s">
        <v>694</v>
      </c>
      <c r="P136" s="147" t="str">
        <f>IF(LEN(TEMARIOS_CURSOS[[#This Row],[TEMARIOS POR CURSOS]])&gt;10,MID(TEMARIOS_CURSOS[[#This Row],[TEMARIOS POR CURSOS]],20,LEN(TEMARIOS_CURSOS[[#This Row],[TEMARIOS POR CURSOS]])),TEMARIOS_CURSOS[[#This Row],[TEMARIOS POR CURSOS]])</f>
        <v>Sociales Muestreo e Inferencia Estadística</v>
      </c>
      <c r="R136">
        <v>7</v>
      </c>
      <c r="S136">
        <v>3</v>
      </c>
      <c r="T136">
        <v>4</v>
      </c>
      <c r="U136">
        <v>6</v>
      </c>
      <c r="V136">
        <v>1</v>
      </c>
      <c r="Y136" s="108"/>
      <c r="Z136" s="108"/>
      <c r="AA136" s="108"/>
      <c r="AB136" s="108"/>
      <c r="AC136" s="108"/>
    </row>
    <row r="137" spans="14:29" x14ac:dyDescent="0.25">
      <c r="N137" s="147" t="s">
        <v>695</v>
      </c>
      <c r="P137" s="147" t="str">
        <f>IF(LEN(TEMARIOS_CURSOS[[#This Row],[TEMARIOS POR CURSOS]])&gt;10,MID(TEMARIOS_CURSOS[[#This Row],[TEMARIOS POR CURSOS]],20,LEN(TEMARIOS_CURSOS[[#This Row],[TEMARIOS POR CURSOS]])),TEMARIOS_CURSOS[[#This Row],[TEMARIOS POR CURSOS]])</f>
        <v>La Materia y la Medida</v>
      </c>
      <c r="R137">
        <v>7</v>
      </c>
      <c r="S137">
        <v>5</v>
      </c>
      <c r="T137">
        <v>6</v>
      </c>
      <c r="U137">
        <v>1</v>
      </c>
      <c r="V137">
        <v>2</v>
      </c>
      <c r="Y137" s="108"/>
      <c r="Z137" s="108"/>
      <c r="AA137" s="108"/>
      <c r="AB137" s="108"/>
      <c r="AC137" s="108"/>
    </row>
    <row r="138" spans="14:29" x14ac:dyDescent="0.25">
      <c r="N138" s="147" t="s">
        <v>696</v>
      </c>
      <c r="P138" s="147" t="str">
        <f>IF(LEN(TEMARIOS_CURSOS[[#This Row],[TEMARIOS POR CURSOS]])&gt;10,MID(TEMARIOS_CURSOS[[#This Row],[TEMARIOS POR CURSOS]],20,LEN(TEMARIOS_CURSOS[[#This Row],[TEMARIOS POR CURSOS]])),TEMARIOS_CURSOS[[#This Row],[TEMARIOS POR CURSOS]])</f>
        <v>Los Estados de la Materia</v>
      </c>
      <c r="R138">
        <v>2</v>
      </c>
      <c r="S138">
        <v>1</v>
      </c>
      <c r="T138">
        <v>7</v>
      </c>
      <c r="U138">
        <v>4</v>
      </c>
      <c r="V138">
        <v>3</v>
      </c>
      <c r="Y138" s="108"/>
      <c r="Z138" s="108"/>
      <c r="AA138" s="108"/>
      <c r="AB138" s="108"/>
      <c r="AC138" s="108"/>
    </row>
    <row r="139" spans="14:29" x14ac:dyDescent="0.25">
      <c r="N139" s="147" t="s">
        <v>697</v>
      </c>
      <c r="P139" s="147" t="str">
        <f>IF(LEN(TEMARIOS_CURSOS[[#This Row],[TEMARIOS POR CURSOS]])&gt;10,MID(TEMARIOS_CURSOS[[#This Row],[TEMARIOS POR CURSOS]],20,LEN(TEMARIOS_CURSOS[[#This Row],[TEMARIOS POR CURSOS]])),TEMARIOS_CURSOS[[#This Row],[TEMARIOS POR CURSOS]])</f>
        <v>Mezclas tipos y Disoluciones</v>
      </c>
      <c r="R139">
        <v>2</v>
      </c>
      <c r="S139">
        <v>1</v>
      </c>
      <c r="T139">
        <v>5</v>
      </c>
      <c r="U139">
        <v>6</v>
      </c>
      <c r="V139">
        <v>4</v>
      </c>
      <c r="Y139" s="108"/>
      <c r="Z139" s="108"/>
      <c r="AA139" s="108"/>
      <c r="AB139" s="108"/>
      <c r="AC139" s="108"/>
    </row>
    <row r="140" spans="14:29" x14ac:dyDescent="0.25">
      <c r="N140" s="147" t="s">
        <v>698</v>
      </c>
      <c r="P140" s="147" t="str">
        <f>IF(LEN(TEMARIOS_CURSOS[[#This Row],[TEMARIOS POR CURSOS]])&gt;10,MID(TEMARIOS_CURSOS[[#This Row],[TEMARIOS POR CURSOS]],20,LEN(TEMARIOS_CURSOS[[#This Row],[TEMARIOS POR CURSOS]])),TEMARIOS_CURSOS[[#This Row],[TEMARIOS POR CURSOS]])</f>
        <v>Cambios en la Materia</v>
      </c>
      <c r="R140">
        <v>3</v>
      </c>
      <c r="S140">
        <v>6</v>
      </c>
      <c r="T140">
        <v>7</v>
      </c>
      <c r="U140">
        <v>5</v>
      </c>
      <c r="V140">
        <v>1</v>
      </c>
      <c r="Y140" s="108"/>
      <c r="Z140" s="108"/>
      <c r="AA140" s="108"/>
      <c r="AB140" s="108"/>
      <c r="AC140" s="108"/>
    </row>
    <row r="141" spans="14:29" x14ac:dyDescent="0.25">
      <c r="N141" s="147" t="s">
        <v>699</v>
      </c>
      <c r="P141" s="147" t="str">
        <f>IF(LEN(TEMARIOS_CURSOS[[#This Row],[TEMARIOS POR CURSOS]])&gt;10,MID(TEMARIOS_CURSOS[[#This Row],[TEMARIOS POR CURSOS]],20,LEN(TEMARIOS_CURSOS[[#This Row],[TEMARIOS POR CURSOS]])),TEMARIOS_CURSOS[[#This Row],[TEMARIOS POR CURSOS]])</f>
        <v>Fuerzas y Movimientos inicio MRU</v>
      </c>
      <c r="R141">
        <v>6</v>
      </c>
      <c r="S141">
        <v>1</v>
      </c>
      <c r="T141">
        <v>2</v>
      </c>
      <c r="U141">
        <v>3</v>
      </c>
      <c r="V141">
        <v>4</v>
      </c>
      <c r="Y141" s="108"/>
      <c r="Z141" s="108"/>
      <c r="AA141" s="108"/>
      <c r="AB141" s="108"/>
      <c r="AC141" s="108"/>
    </row>
    <row r="142" spans="14:29" x14ac:dyDescent="0.25">
      <c r="N142" s="147" t="s">
        <v>700</v>
      </c>
      <c r="P142" s="147" t="str">
        <f>IF(LEN(TEMARIOS_CURSOS[[#This Row],[TEMARIOS POR CURSOS]])&gt;10,MID(TEMARIOS_CURSOS[[#This Row],[TEMARIOS POR CURSOS]],20,LEN(TEMARIOS_CURSOS[[#This Row],[TEMARIOS POR CURSOS]])),TEMARIOS_CURSOS[[#This Row],[TEMARIOS POR CURSOS]])</f>
        <v>Fuerzas de la Naturaleza</v>
      </c>
      <c r="R142">
        <v>3</v>
      </c>
      <c r="S142">
        <v>6</v>
      </c>
      <c r="T142">
        <v>1</v>
      </c>
      <c r="U142">
        <v>7</v>
      </c>
      <c r="V142">
        <v>2</v>
      </c>
      <c r="Y142" s="108"/>
      <c r="Z142" s="108"/>
      <c r="AA142" s="108"/>
      <c r="AB142" s="108"/>
      <c r="AC142" s="108"/>
    </row>
    <row r="143" spans="14:29" x14ac:dyDescent="0.25">
      <c r="N143" s="147" t="s">
        <v>701</v>
      </c>
      <c r="P143" s="147" t="str">
        <f>IF(LEN(TEMARIOS_CURSOS[[#This Row],[TEMARIOS POR CURSOS]])&gt;10,MID(TEMARIOS_CURSOS[[#This Row],[TEMARIOS POR CURSOS]],20,LEN(TEMARIOS_CURSOS[[#This Row],[TEMARIOS POR CURSOS]])),TEMARIOS_CURSOS[[#This Row],[TEMARIOS POR CURSOS]])</f>
        <v>La Energia</v>
      </c>
      <c r="R143">
        <v>1</v>
      </c>
      <c r="S143">
        <v>6</v>
      </c>
      <c r="T143">
        <v>5</v>
      </c>
      <c r="U143">
        <v>2</v>
      </c>
      <c r="V143">
        <v>4</v>
      </c>
      <c r="Y143" s="108"/>
      <c r="Z143" s="108"/>
      <c r="AA143" s="108"/>
      <c r="AB143" s="108"/>
      <c r="AC143" s="108"/>
    </row>
    <row r="144" spans="14:29" x14ac:dyDescent="0.25">
      <c r="N144" s="147" t="s">
        <v>702</v>
      </c>
      <c r="P144" s="147" t="str">
        <f>IF(LEN(TEMARIOS_CURSOS[[#This Row],[TEMARIOS POR CURSOS]])&gt;10,MID(TEMARIOS_CURSOS[[#This Row],[TEMARIOS POR CURSOS]],20,LEN(TEMARIOS_CURSOS[[#This Row],[TEMARIOS POR CURSOS]])),TEMARIOS_CURSOS[[#This Row],[TEMARIOS POR CURSOS]])</f>
        <v>Energía Temperatura y Calor</v>
      </c>
      <c r="R144">
        <v>5</v>
      </c>
      <c r="S144">
        <v>1</v>
      </c>
      <c r="T144">
        <v>7</v>
      </c>
      <c r="U144">
        <v>3</v>
      </c>
      <c r="V144">
        <v>4</v>
      </c>
      <c r="Y144" s="108"/>
      <c r="Z144" s="108"/>
      <c r="AA144" s="108"/>
      <c r="AB144" s="108"/>
      <c r="AC144" s="108"/>
    </row>
    <row r="145" spans="1:29" x14ac:dyDescent="0.25">
      <c r="N145" s="147" t="s">
        <v>703</v>
      </c>
      <c r="P145" s="147" t="str">
        <f>IF(LEN(TEMARIOS_CURSOS[[#This Row],[TEMARIOS POR CURSOS]])&gt;10,MID(TEMARIOS_CURSOS[[#This Row],[TEMARIOS POR CURSOS]],20,LEN(TEMARIOS_CURSOS[[#This Row],[TEMARIOS POR CURSOS]])),TEMARIOS_CURSOS[[#This Row],[TEMARIOS POR CURSOS]])</f>
        <v>Luz y Sonido</v>
      </c>
      <c r="R145">
        <v>3</v>
      </c>
      <c r="S145">
        <v>7</v>
      </c>
      <c r="T145">
        <v>2</v>
      </c>
      <c r="U145">
        <v>4</v>
      </c>
      <c r="V145">
        <v>1</v>
      </c>
      <c r="Y145" s="108"/>
      <c r="Z145" s="108"/>
      <c r="AA145" s="108"/>
      <c r="AB145" s="108"/>
      <c r="AC145" s="108"/>
    </row>
    <row r="146" spans="1:29" x14ac:dyDescent="0.25">
      <c r="N146" s="147" t="s">
        <v>704</v>
      </c>
      <c r="P146" s="147" t="str">
        <f>IF(LEN(TEMARIOS_CURSOS[[#This Row],[TEMARIOS POR CURSOS]])&gt;10,MID(TEMARIOS_CURSOS[[#This Row],[TEMARIOS POR CURSOS]],20,LEN(TEMARIOS_CURSOS[[#This Row],[TEMARIOS POR CURSOS]])),TEMARIOS_CURSOS[[#This Row],[TEMARIOS POR CURSOS]])</f>
        <v>Ciencia y Medida</v>
      </c>
      <c r="R146">
        <v>6</v>
      </c>
      <c r="S146">
        <v>4</v>
      </c>
      <c r="T146">
        <v>3</v>
      </c>
      <c r="U146">
        <v>2</v>
      </c>
      <c r="V146">
        <v>1</v>
      </c>
      <c r="Y146" s="108"/>
      <c r="Z146" s="108"/>
      <c r="AA146" s="108"/>
      <c r="AB146" s="108"/>
      <c r="AC146" s="108"/>
    </row>
    <row r="147" spans="1:29" x14ac:dyDescent="0.25">
      <c r="N147" s="147" t="s">
        <v>705</v>
      </c>
      <c r="P147" s="147" t="str">
        <f>IF(LEN(TEMARIOS_CURSOS[[#This Row],[TEMARIOS POR CURSOS]])&gt;10,MID(TEMARIOS_CURSOS[[#This Row],[TEMARIOS POR CURSOS]],20,LEN(TEMARIOS_CURSOS[[#This Row],[TEMARIOS POR CURSOS]])),TEMARIOS_CURSOS[[#This Row],[TEMARIOS POR CURSOS]])</f>
        <v>Gases y Disoluciones</v>
      </c>
      <c r="R147">
        <v>4</v>
      </c>
      <c r="S147">
        <v>6</v>
      </c>
      <c r="T147">
        <v>5</v>
      </c>
      <c r="U147">
        <v>3</v>
      </c>
      <c r="V147">
        <v>1</v>
      </c>
      <c r="Y147" s="108"/>
      <c r="Z147" s="108"/>
      <c r="AA147" s="108"/>
      <c r="AB147" s="108"/>
      <c r="AC147" s="108"/>
    </row>
    <row r="148" spans="1:29" x14ac:dyDescent="0.25">
      <c r="N148" s="147" t="s">
        <v>706</v>
      </c>
      <c r="P148" s="147" t="str">
        <f>IF(LEN(TEMARIOS_CURSOS[[#This Row],[TEMARIOS POR CURSOS]])&gt;10,MID(TEMARIOS_CURSOS[[#This Row],[TEMARIOS POR CURSOS]],20,LEN(TEMARIOS_CURSOS[[#This Row],[TEMARIOS POR CURSOS]])),TEMARIOS_CURSOS[[#This Row],[TEMARIOS POR CURSOS]])</f>
        <v>El Átomo elementos primarios</v>
      </c>
      <c r="R148">
        <v>5</v>
      </c>
      <c r="S148">
        <v>4</v>
      </c>
      <c r="T148">
        <v>3</v>
      </c>
      <c r="U148">
        <v>2</v>
      </c>
      <c r="V148">
        <v>7</v>
      </c>
      <c r="Y148" s="108"/>
      <c r="Z148" s="108"/>
      <c r="AA148" s="108"/>
      <c r="AB148" s="108"/>
      <c r="AC148" s="108"/>
    </row>
    <row r="149" spans="1:29" x14ac:dyDescent="0.25">
      <c r="N149" s="147" t="s">
        <v>707</v>
      </c>
      <c r="P149" s="147" t="str">
        <f>IF(LEN(TEMARIOS_CURSOS[[#This Row],[TEMARIOS POR CURSOS]])&gt;10,MID(TEMARIOS_CURSOS[[#This Row],[TEMARIOS POR CURSOS]],20,LEN(TEMARIOS_CURSOS[[#This Row],[TEMARIOS POR CURSOS]])),TEMARIOS_CURSOS[[#This Row],[TEMARIOS POR CURSOS]])</f>
        <v>Elementos y Compuestos</v>
      </c>
      <c r="R149">
        <v>3</v>
      </c>
      <c r="S149">
        <v>6</v>
      </c>
      <c r="T149">
        <v>2</v>
      </c>
      <c r="U149">
        <v>4</v>
      </c>
      <c r="V149">
        <v>1</v>
      </c>
      <c r="Y149" s="108"/>
      <c r="Z149" s="108"/>
      <c r="AA149" s="108"/>
      <c r="AB149" s="108"/>
      <c r="AC149" s="108"/>
    </row>
    <row r="150" spans="1:29" x14ac:dyDescent="0.25">
      <c r="N150" s="147" t="s">
        <v>708</v>
      </c>
      <c r="P150" s="147" t="str">
        <f>IF(LEN(TEMARIOS_CURSOS[[#This Row],[TEMARIOS POR CURSOS]])&gt;10,MID(TEMARIOS_CURSOS[[#This Row],[TEMARIOS POR CURSOS]],20,LEN(TEMARIOS_CURSOS[[#This Row],[TEMARIOS POR CURSOS]])),TEMARIOS_CURSOS[[#This Row],[TEMARIOS POR CURSOS]])</f>
        <v>Reacciones químicas</v>
      </c>
      <c r="R150">
        <v>6</v>
      </c>
      <c r="S150">
        <v>3</v>
      </c>
      <c r="T150">
        <v>4</v>
      </c>
      <c r="U150">
        <v>1</v>
      </c>
      <c r="V150">
        <v>5</v>
      </c>
      <c r="Y150" s="108"/>
      <c r="Z150" s="108"/>
      <c r="AA150" s="108"/>
      <c r="AB150" s="108"/>
      <c r="AC150" s="108"/>
    </row>
    <row r="151" spans="1:29" x14ac:dyDescent="0.25">
      <c r="N151" s="147" t="s">
        <v>709</v>
      </c>
      <c r="P151" s="147" t="str">
        <f>IF(LEN(TEMARIOS_CURSOS[[#This Row],[TEMARIOS POR CURSOS]])&gt;10,MID(TEMARIOS_CURSOS[[#This Row],[TEMARIOS POR CURSOS]],20,LEN(TEMARIOS_CURSOS[[#This Row],[TEMARIOS POR CURSOS]])),TEMARIOS_CURSOS[[#This Row],[TEMARIOS POR CURSOS]])</f>
        <v>Formulación Inorgánica</v>
      </c>
      <c r="R151">
        <v>7</v>
      </c>
      <c r="S151">
        <v>1</v>
      </c>
      <c r="T151">
        <v>6</v>
      </c>
      <c r="U151">
        <v>5</v>
      </c>
      <c r="V151">
        <v>2</v>
      </c>
      <c r="Y151" s="108"/>
      <c r="Z151" s="108"/>
      <c r="AA151" s="108"/>
      <c r="AB151" s="108"/>
      <c r="AC151" s="108"/>
    </row>
    <row r="152" spans="1:29" x14ac:dyDescent="0.25">
      <c r="A152" s="61"/>
      <c r="N152" s="147" t="s">
        <v>710</v>
      </c>
      <c r="P152" s="147" t="str">
        <f>IF(LEN(TEMARIOS_CURSOS[[#This Row],[TEMARIOS POR CURSOS]])&gt;10,MID(TEMARIOS_CURSOS[[#This Row],[TEMARIOS POR CURSOS]],20,LEN(TEMARIOS_CURSOS[[#This Row],[TEMARIOS POR CURSOS]])),TEMARIOS_CURSOS[[#This Row],[TEMARIOS POR CURSOS]])</f>
        <v>Fuerzas y Máquinas</v>
      </c>
      <c r="R152">
        <v>2</v>
      </c>
      <c r="S152">
        <v>7</v>
      </c>
      <c r="T152">
        <v>5</v>
      </c>
      <c r="U152">
        <v>1</v>
      </c>
      <c r="V152">
        <v>3</v>
      </c>
      <c r="Y152" s="108"/>
      <c r="Z152" s="108"/>
      <c r="AA152" s="108"/>
      <c r="AB152" s="108"/>
      <c r="AC152" s="108"/>
    </row>
    <row r="153" spans="1:29" x14ac:dyDescent="0.25">
      <c r="N153" s="147" t="s">
        <v>711</v>
      </c>
      <c r="P153" s="147" t="str">
        <f>IF(LEN(TEMARIOS_CURSOS[[#This Row],[TEMARIOS POR CURSOS]])&gt;10,MID(TEMARIOS_CURSOS[[#This Row],[TEMARIOS POR CURSOS]],20,LEN(TEMARIOS_CURSOS[[#This Row],[TEMARIOS POR CURSOS]])),TEMARIOS_CURSOS[[#This Row],[TEMARIOS POR CURSOS]])</f>
        <v>El Movimiento</v>
      </c>
      <c r="R153">
        <v>7</v>
      </c>
      <c r="S153">
        <v>2</v>
      </c>
      <c r="T153">
        <v>5</v>
      </c>
      <c r="U153">
        <v>6</v>
      </c>
      <c r="V153">
        <v>1</v>
      </c>
      <c r="Y153" s="108"/>
      <c r="Z153" s="108"/>
      <c r="AA153" s="108"/>
      <c r="AB153" s="108"/>
      <c r="AC153" s="108"/>
    </row>
    <row r="154" spans="1:29" x14ac:dyDescent="0.25">
      <c r="N154" s="147" t="s">
        <v>712</v>
      </c>
      <c r="P154" s="147" t="str">
        <f>IF(LEN(TEMARIOS_CURSOS[[#This Row],[TEMARIOS POR CURSOS]])&gt;10,MID(TEMARIOS_CURSOS[[#This Row],[TEMARIOS POR CURSOS]],20,LEN(TEMARIOS_CURSOS[[#This Row],[TEMARIOS POR CURSOS]])),TEMARIOS_CURSOS[[#This Row],[TEMARIOS POR CURSOS]])</f>
        <v>Fuerzas Eléctricas y Magnéticas</v>
      </c>
      <c r="R154">
        <v>6</v>
      </c>
      <c r="S154">
        <v>2</v>
      </c>
      <c r="T154">
        <v>1</v>
      </c>
      <c r="U154">
        <v>5</v>
      </c>
      <c r="V154">
        <v>4</v>
      </c>
      <c r="Y154" s="108"/>
      <c r="Z154" s="108"/>
      <c r="AA154" s="108"/>
      <c r="AB154" s="108"/>
      <c r="AC154" s="108"/>
    </row>
    <row r="155" spans="1:29" x14ac:dyDescent="0.25">
      <c r="N155" s="147" t="s">
        <v>713</v>
      </c>
      <c r="P155" s="147" t="str">
        <f>IF(LEN(TEMARIOS_CURSOS[[#This Row],[TEMARIOS POR CURSOS]])&gt;10,MID(TEMARIOS_CURSOS[[#This Row],[TEMARIOS POR CURSOS]],20,LEN(TEMARIOS_CURSOS[[#This Row],[TEMARIOS POR CURSOS]])),TEMARIOS_CURSOS[[#This Row],[TEMARIOS POR CURSOS]])</f>
        <v>Electricidad y Electrónica</v>
      </c>
      <c r="R155">
        <v>7</v>
      </c>
      <c r="S155">
        <v>2</v>
      </c>
      <c r="T155">
        <v>3</v>
      </c>
      <c r="U155">
        <v>5</v>
      </c>
      <c r="V155">
        <v>1</v>
      </c>
      <c r="Y155" s="108"/>
      <c r="Z155" s="108"/>
      <c r="AA155" s="108"/>
      <c r="AB155" s="108"/>
      <c r="AC155" s="108"/>
    </row>
    <row r="156" spans="1:29" x14ac:dyDescent="0.25">
      <c r="N156" s="147" t="s">
        <v>714</v>
      </c>
      <c r="P156" s="147" t="str">
        <f>IF(LEN(TEMARIOS_CURSOS[[#This Row],[TEMARIOS POR CURSOS]])&gt;10,MID(TEMARIOS_CURSOS[[#This Row],[TEMARIOS POR CURSOS]],20,LEN(TEMARIOS_CURSOS[[#This Row],[TEMARIOS POR CURSOS]])),TEMARIOS_CURSOS[[#This Row],[TEMARIOS POR CURSOS]])</f>
        <v>Centrales Eléctricas</v>
      </c>
      <c r="R156">
        <v>1</v>
      </c>
      <c r="S156">
        <v>7</v>
      </c>
      <c r="T156">
        <v>6</v>
      </c>
      <c r="U156">
        <v>3</v>
      </c>
      <c r="V156">
        <v>4</v>
      </c>
      <c r="Y156" s="108"/>
      <c r="Z156" s="108"/>
      <c r="AA156" s="108"/>
      <c r="AB156" s="108"/>
      <c r="AC156" s="108"/>
    </row>
    <row r="157" spans="1:29" x14ac:dyDescent="0.25">
      <c r="N157" s="147" t="s">
        <v>715</v>
      </c>
      <c r="P157" s="147" t="str">
        <f>IF(LEN(TEMARIOS_CURSOS[[#This Row],[TEMARIOS POR CURSOS]])&gt;10,MID(TEMARIOS_CURSOS[[#This Row],[TEMARIOS POR CURSOS]],20,LEN(TEMARIOS_CURSOS[[#This Row],[TEMARIOS POR CURSOS]])),TEMARIOS_CURSOS[[#This Row],[TEMARIOS POR CURSOS]])</f>
        <v>Magnitudes y Unidades</v>
      </c>
      <c r="R157">
        <v>4</v>
      </c>
      <c r="S157">
        <v>6</v>
      </c>
      <c r="T157">
        <v>3</v>
      </c>
      <c r="U157">
        <v>5</v>
      </c>
      <c r="V157">
        <v>2</v>
      </c>
      <c r="Y157" s="108"/>
      <c r="Z157" s="108"/>
      <c r="AA157" s="108"/>
      <c r="AB157" s="108"/>
      <c r="AC157" s="108"/>
    </row>
    <row r="158" spans="1:29" x14ac:dyDescent="0.25">
      <c r="N158" s="147" t="s">
        <v>716</v>
      </c>
      <c r="P158" s="147" t="str">
        <f>IF(LEN(TEMARIOS_CURSOS[[#This Row],[TEMARIOS POR CURSOS]])&gt;10,MID(TEMARIOS_CURSOS[[#This Row],[TEMARIOS POR CURSOS]],20,LEN(TEMARIOS_CURSOS[[#This Row],[TEMARIOS POR CURSOS]])),TEMARIOS_CURSOS[[#This Row],[TEMARIOS POR CURSOS]])</f>
        <v>Átomo y Sistema Periódico</v>
      </c>
      <c r="R158">
        <v>2</v>
      </c>
      <c r="S158">
        <v>1</v>
      </c>
      <c r="T158">
        <v>6</v>
      </c>
      <c r="U158">
        <v>3</v>
      </c>
      <c r="V158">
        <v>7</v>
      </c>
      <c r="Y158" s="108"/>
      <c r="Z158" s="108"/>
      <c r="AA158" s="108"/>
      <c r="AB158" s="108"/>
      <c r="AC158" s="108"/>
    </row>
    <row r="159" spans="1:29" x14ac:dyDescent="0.25">
      <c r="N159" s="147" t="s">
        <v>717</v>
      </c>
      <c r="P159" s="147" t="str">
        <f>IF(LEN(TEMARIOS_CURSOS[[#This Row],[TEMARIOS POR CURSOS]])&gt;10,MID(TEMARIOS_CURSOS[[#This Row],[TEMARIOS POR CURSOS]],20,LEN(TEMARIOS_CURSOS[[#This Row],[TEMARIOS POR CURSOS]])),TEMARIOS_CURSOS[[#This Row],[TEMARIOS POR CURSOS]])</f>
        <v>Enlaces Químicos</v>
      </c>
      <c r="R159">
        <v>5</v>
      </c>
      <c r="S159">
        <v>4</v>
      </c>
      <c r="T159">
        <v>6</v>
      </c>
      <c r="U159">
        <v>3</v>
      </c>
      <c r="V159">
        <v>2</v>
      </c>
      <c r="Y159" s="108"/>
      <c r="Z159" s="108"/>
      <c r="AA159" s="108"/>
      <c r="AB159" s="108"/>
      <c r="AC159" s="108"/>
    </row>
    <row r="160" spans="1:29" x14ac:dyDescent="0.25">
      <c r="N160" s="147" t="s">
        <v>718</v>
      </c>
      <c r="P160" s="147" t="str">
        <f>IF(LEN(TEMARIOS_CURSOS[[#This Row],[TEMARIOS POR CURSOS]])&gt;10,MID(TEMARIOS_CURSOS[[#This Row],[TEMARIOS POR CURSOS]],20,LEN(TEMARIOS_CURSOS[[#This Row],[TEMARIOS POR CURSOS]])),TEMARIOS_CURSOS[[#This Row],[TEMARIOS POR CURSOS]])</f>
        <v>Formulación Inorgánica</v>
      </c>
      <c r="R160">
        <v>7</v>
      </c>
      <c r="S160">
        <v>4</v>
      </c>
      <c r="T160">
        <v>6</v>
      </c>
      <c r="U160">
        <v>5</v>
      </c>
      <c r="V160">
        <v>3</v>
      </c>
      <c r="Y160" s="108"/>
      <c r="Z160" s="108"/>
      <c r="AA160" s="108"/>
      <c r="AB160" s="108"/>
      <c r="AC160" s="108"/>
    </row>
    <row r="161" spans="14:29" x14ac:dyDescent="0.25">
      <c r="N161" s="147" t="s">
        <v>719</v>
      </c>
      <c r="P161" s="147" t="str">
        <f>IF(LEN(TEMARIOS_CURSOS[[#This Row],[TEMARIOS POR CURSOS]])&gt;10,MID(TEMARIOS_CURSOS[[#This Row],[TEMARIOS POR CURSOS]],20,LEN(TEMARIOS_CURSOS[[#This Row],[TEMARIOS POR CURSOS]])),TEMARIOS_CURSOS[[#This Row],[TEMARIOS POR CURSOS]])</f>
        <v>Formulación Orgánica</v>
      </c>
      <c r="R161">
        <v>7</v>
      </c>
      <c r="S161">
        <v>3</v>
      </c>
      <c r="T161">
        <v>2</v>
      </c>
      <c r="U161">
        <v>6</v>
      </c>
      <c r="V161">
        <v>1</v>
      </c>
      <c r="Y161" s="108"/>
      <c r="Z161" s="108"/>
      <c r="AA161" s="108"/>
      <c r="AB161" s="108"/>
      <c r="AC161" s="108"/>
    </row>
    <row r="162" spans="14:29" x14ac:dyDescent="0.25">
      <c r="N162" s="147" t="s">
        <v>720</v>
      </c>
      <c r="P162" s="147" t="str">
        <f>IF(LEN(TEMARIOS_CURSOS[[#This Row],[TEMARIOS POR CURSOS]])&gt;10,MID(TEMARIOS_CURSOS[[#This Row],[TEMARIOS POR CURSOS]],20,LEN(TEMARIOS_CURSOS[[#This Row],[TEMARIOS POR CURSOS]])),TEMARIOS_CURSOS[[#This Row],[TEMARIOS POR CURSOS]])</f>
        <v>Reacciones Químicas</v>
      </c>
      <c r="R162">
        <v>7</v>
      </c>
      <c r="S162">
        <v>5</v>
      </c>
      <c r="T162">
        <v>6</v>
      </c>
      <c r="U162">
        <v>3</v>
      </c>
      <c r="V162">
        <v>4</v>
      </c>
      <c r="Y162" s="108"/>
      <c r="Z162" s="108"/>
      <c r="AA162" s="108"/>
      <c r="AB162" s="108"/>
      <c r="AC162" s="108"/>
    </row>
    <row r="163" spans="14:29" x14ac:dyDescent="0.25">
      <c r="N163" s="147" t="s">
        <v>721</v>
      </c>
      <c r="P163" s="147" t="str">
        <f>IF(LEN(TEMARIOS_CURSOS[[#This Row],[TEMARIOS POR CURSOS]])&gt;10,MID(TEMARIOS_CURSOS[[#This Row],[TEMARIOS POR CURSOS]],20,LEN(TEMARIOS_CURSOS[[#This Row],[TEMARIOS POR CURSOS]])),TEMARIOS_CURSOS[[#This Row],[TEMARIOS POR CURSOS]])</f>
        <v>El Movimiento MRU MRUA MCU MCUA</v>
      </c>
      <c r="R163">
        <v>6</v>
      </c>
      <c r="S163">
        <v>2</v>
      </c>
      <c r="T163">
        <v>4</v>
      </c>
      <c r="U163">
        <v>1</v>
      </c>
      <c r="V163">
        <v>7</v>
      </c>
      <c r="Y163" s="108"/>
      <c r="Z163" s="108"/>
      <c r="AA163" s="108"/>
      <c r="AB163" s="108"/>
      <c r="AC163" s="108"/>
    </row>
    <row r="164" spans="14:29" x14ac:dyDescent="0.25">
      <c r="N164" s="147" t="s">
        <v>722</v>
      </c>
      <c r="P164" s="147" t="str">
        <f>IF(LEN(TEMARIOS_CURSOS[[#This Row],[TEMARIOS POR CURSOS]])&gt;10,MID(TEMARIOS_CURSOS[[#This Row],[TEMARIOS POR CURSOS]],20,LEN(TEMARIOS_CURSOS[[#This Row],[TEMARIOS POR CURSOS]])),TEMARIOS_CURSOS[[#This Row],[TEMARIOS POR CURSOS]])</f>
        <v>Las Fuerzas Dinámica</v>
      </c>
      <c r="R164">
        <v>1</v>
      </c>
      <c r="S164">
        <v>5</v>
      </c>
      <c r="T164">
        <v>7</v>
      </c>
      <c r="U164">
        <v>3</v>
      </c>
      <c r="V164">
        <v>4</v>
      </c>
      <c r="Y164" s="108"/>
      <c r="Z164" s="108"/>
      <c r="AA164" s="108"/>
      <c r="AB164" s="108"/>
      <c r="AC164" s="108"/>
    </row>
    <row r="165" spans="14:29" x14ac:dyDescent="0.25">
      <c r="N165" s="147" t="s">
        <v>723</v>
      </c>
      <c r="P165" s="147" t="str">
        <f>IF(LEN(TEMARIOS_CURSOS[[#This Row],[TEMARIOS POR CURSOS]])&gt;10,MID(TEMARIOS_CURSOS[[#This Row],[TEMARIOS POR CURSOS]],20,LEN(TEMARIOS_CURSOS[[#This Row],[TEMARIOS POR CURSOS]])),TEMARIOS_CURSOS[[#This Row],[TEMARIOS POR CURSOS]])</f>
        <v>Fuerzas Gravitatorias</v>
      </c>
      <c r="R165">
        <v>7</v>
      </c>
      <c r="S165">
        <v>2</v>
      </c>
      <c r="T165">
        <v>6</v>
      </c>
      <c r="U165">
        <v>5</v>
      </c>
      <c r="V165">
        <v>1</v>
      </c>
      <c r="Y165" s="108"/>
      <c r="Z165" s="108"/>
      <c r="AA165" s="108"/>
      <c r="AB165" s="108"/>
      <c r="AC165" s="108"/>
    </row>
    <row r="166" spans="14:29" x14ac:dyDescent="0.25">
      <c r="N166" s="147" t="s">
        <v>724</v>
      </c>
      <c r="P166" s="147" t="str">
        <f>IF(LEN(TEMARIOS_CURSOS[[#This Row],[TEMARIOS POR CURSOS]])&gt;10,MID(TEMARIOS_CURSOS[[#This Row],[TEMARIOS POR CURSOS]],20,LEN(TEMARIOS_CURSOS[[#This Row],[TEMARIOS POR CURSOS]])),TEMARIOS_CURSOS[[#This Row],[TEMARIOS POR CURSOS]])</f>
        <v>Fluidostática</v>
      </c>
      <c r="R166">
        <v>7</v>
      </c>
      <c r="S166">
        <v>4</v>
      </c>
      <c r="T166">
        <v>5</v>
      </c>
      <c r="U166">
        <v>1</v>
      </c>
      <c r="V166">
        <v>2</v>
      </c>
      <c r="Y166" s="108"/>
      <c r="Z166" s="108"/>
      <c r="AA166" s="108"/>
      <c r="AB166" s="108"/>
      <c r="AC166" s="108"/>
    </row>
    <row r="167" spans="14:29" x14ac:dyDescent="0.25">
      <c r="N167" s="147" t="s">
        <v>725</v>
      </c>
      <c r="P167" s="147" t="str">
        <f>IF(LEN(TEMARIOS_CURSOS[[#This Row],[TEMARIOS POR CURSOS]])&gt;10,MID(TEMARIOS_CURSOS[[#This Row],[TEMARIOS POR CURSOS]],20,LEN(TEMARIOS_CURSOS[[#This Row],[TEMARIOS POR CURSOS]])),TEMARIOS_CURSOS[[#This Row],[TEMARIOS POR CURSOS]])</f>
        <v>Trabajo y Energía</v>
      </c>
      <c r="R167">
        <v>7</v>
      </c>
      <c r="S167">
        <v>4</v>
      </c>
      <c r="T167">
        <v>2</v>
      </c>
      <c r="U167">
        <v>3</v>
      </c>
      <c r="V167">
        <v>6</v>
      </c>
      <c r="Y167" s="108"/>
      <c r="Z167" s="108"/>
      <c r="AA167" s="108"/>
      <c r="AB167" s="108"/>
      <c r="AC167" s="108"/>
    </row>
    <row r="168" spans="14:29" x14ac:dyDescent="0.25">
      <c r="N168" s="147" t="s">
        <v>726</v>
      </c>
      <c r="P168" s="147" t="str">
        <f>IF(LEN(TEMARIOS_CURSOS[[#This Row],[TEMARIOS POR CURSOS]])&gt;10,MID(TEMARIOS_CURSOS[[#This Row],[TEMARIOS POR CURSOS]],20,LEN(TEMARIOS_CURSOS[[#This Row],[TEMARIOS POR CURSOS]])),TEMARIOS_CURSOS[[#This Row],[TEMARIOS POR CURSOS]])</f>
        <v>Energía y Calor</v>
      </c>
      <c r="R168">
        <v>6</v>
      </c>
      <c r="S168">
        <v>2</v>
      </c>
      <c r="T168">
        <v>3</v>
      </c>
      <c r="U168">
        <v>7</v>
      </c>
      <c r="V168">
        <v>5</v>
      </c>
      <c r="Y168" s="108"/>
      <c r="Z168" s="108"/>
      <c r="AA168" s="108"/>
      <c r="AB168" s="108"/>
      <c r="AC168" s="108"/>
    </row>
    <row r="169" spans="14:29" x14ac:dyDescent="0.25">
      <c r="N169" s="147" t="s">
        <v>727</v>
      </c>
      <c r="P169" s="147" t="str">
        <f>IF(LEN(TEMARIOS_CURSOS[[#This Row],[TEMARIOS POR CURSOS]])&gt;10,MID(TEMARIOS_CURSOS[[#This Row],[TEMARIOS POR CURSOS]],20,LEN(TEMARIOS_CURSOS[[#This Row],[TEMARIOS POR CURSOS]])),TEMARIOS_CURSOS[[#This Row],[TEMARIOS POR CURSOS]])</f>
        <v>Leyes de los Gases</v>
      </c>
      <c r="R169">
        <v>2</v>
      </c>
      <c r="S169">
        <v>7</v>
      </c>
      <c r="T169">
        <v>1</v>
      </c>
      <c r="U169">
        <v>3</v>
      </c>
      <c r="V169">
        <v>5</v>
      </c>
      <c r="Y169" s="108"/>
      <c r="Z169" s="108"/>
      <c r="AA169" s="108"/>
      <c r="AB169" s="108"/>
      <c r="AC169" s="108"/>
    </row>
    <row r="170" spans="14:29" x14ac:dyDescent="0.25">
      <c r="N170" s="147" t="s">
        <v>728</v>
      </c>
      <c r="P170" s="147" t="str">
        <f>IF(LEN(TEMARIOS_CURSOS[[#This Row],[TEMARIOS POR CURSOS]])&gt;10,MID(TEMARIOS_CURSOS[[#This Row],[TEMARIOS POR CURSOS]],20,LEN(TEMARIOS_CURSOS[[#This Row],[TEMARIOS POR CURSOS]])),TEMARIOS_CURSOS[[#This Row],[TEMARIOS POR CURSOS]])</f>
        <v>Fórmula Empírica y Molecular</v>
      </c>
      <c r="R170">
        <v>3</v>
      </c>
      <c r="S170">
        <v>5</v>
      </c>
      <c r="T170">
        <v>6</v>
      </c>
      <c r="U170">
        <v>2</v>
      </c>
      <c r="V170">
        <v>1</v>
      </c>
      <c r="Y170" s="108"/>
      <c r="Z170" s="108"/>
      <c r="AA170" s="108"/>
      <c r="AB170" s="108"/>
      <c r="AC170" s="108"/>
    </row>
    <row r="171" spans="14:29" x14ac:dyDescent="0.25">
      <c r="N171" s="147" t="s">
        <v>729</v>
      </c>
      <c r="P171" s="147" t="str">
        <f>IF(LEN(TEMARIOS_CURSOS[[#This Row],[TEMARIOS POR CURSOS]])&gt;10,MID(TEMARIOS_CURSOS[[#This Row],[TEMARIOS POR CURSOS]],20,LEN(TEMARIOS_CURSOS[[#This Row],[TEMARIOS POR CURSOS]])),TEMARIOS_CURSOS[[#This Row],[TEMARIOS POR CURSOS]])</f>
        <v>Disoluciones Prop Coligativas</v>
      </c>
      <c r="R171">
        <v>2</v>
      </c>
      <c r="S171">
        <v>7</v>
      </c>
      <c r="T171">
        <v>5</v>
      </c>
      <c r="U171">
        <v>6</v>
      </c>
      <c r="V171">
        <v>3</v>
      </c>
      <c r="Y171" s="108"/>
      <c r="Z171" s="108"/>
      <c r="AA171" s="108"/>
      <c r="AB171" s="108"/>
      <c r="AC171" s="108"/>
    </row>
    <row r="172" spans="14:29" x14ac:dyDescent="0.25">
      <c r="N172" s="147" t="s">
        <v>730</v>
      </c>
      <c r="P172" s="147" t="str">
        <f>IF(LEN(TEMARIOS_CURSOS[[#This Row],[TEMARIOS POR CURSOS]])&gt;10,MID(TEMARIOS_CURSOS[[#This Row],[TEMARIOS POR CURSOS]],20,LEN(TEMARIOS_CURSOS[[#This Row],[TEMARIOS POR CURSOS]])),TEMARIOS_CURSOS[[#This Row],[TEMARIOS POR CURSOS]])</f>
        <v>Estequiometría</v>
      </c>
      <c r="R172">
        <v>2</v>
      </c>
      <c r="S172">
        <v>4</v>
      </c>
      <c r="T172">
        <v>1</v>
      </c>
      <c r="U172">
        <v>6</v>
      </c>
      <c r="V172">
        <v>5</v>
      </c>
      <c r="Y172" s="108"/>
      <c r="Z172" s="108"/>
      <c r="AA172" s="108"/>
      <c r="AB172" s="108"/>
      <c r="AC172" s="108"/>
    </row>
    <row r="173" spans="14:29" x14ac:dyDescent="0.25">
      <c r="N173" s="147" t="s">
        <v>731</v>
      </c>
      <c r="P173" s="147" t="str">
        <f>IF(LEN(TEMARIOS_CURSOS[[#This Row],[TEMARIOS POR CURSOS]])&gt;10,MID(TEMARIOS_CURSOS[[#This Row],[TEMARIOS POR CURSOS]],20,LEN(TEMARIOS_CURSOS[[#This Row],[TEMARIOS POR CURSOS]])),TEMARIOS_CURSOS[[#This Row],[TEMARIOS POR CURSOS]])</f>
        <v>Reactivo Limitante</v>
      </c>
      <c r="R173">
        <v>4</v>
      </c>
      <c r="S173">
        <v>2</v>
      </c>
      <c r="T173">
        <v>1</v>
      </c>
      <c r="U173">
        <v>7</v>
      </c>
      <c r="V173">
        <v>6</v>
      </c>
      <c r="Y173" s="108"/>
      <c r="Z173" s="108"/>
      <c r="AA173" s="108"/>
      <c r="AB173" s="108"/>
      <c r="AC173" s="108"/>
    </row>
    <row r="174" spans="14:29" x14ac:dyDescent="0.25">
      <c r="N174" s="147" t="s">
        <v>732</v>
      </c>
      <c r="P174" s="147" t="str">
        <f>IF(LEN(TEMARIOS_CURSOS[[#This Row],[TEMARIOS POR CURSOS]])&gt;10,MID(TEMARIOS_CURSOS[[#This Row],[TEMARIOS POR CURSOS]],20,LEN(TEMARIOS_CURSOS[[#This Row],[TEMARIOS POR CURSOS]])),TEMARIOS_CURSOS[[#This Row],[TEMARIOS POR CURSOS]])</f>
        <v>Termodinámica todo</v>
      </c>
      <c r="R174">
        <v>1</v>
      </c>
      <c r="S174">
        <v>6</v>
      </c>
      <c r="T174">
        <v>2</v>
      </c>
      <c r="U174">
        <v>7</v>
      </c>
      <c r="V174">
        <v>5</v>
      </c>
      <c r="Y174" s="108"/>
      <c r="Z174" s="108"/>
      <c r="AA174" s="108"/>
      <c r="AB174" s="108"/>
      <c r="AC174" s="108"/>
    </row>
    <row r="175" spans="14:29" x14ac:dyDescent="0.25">
      <c r="N175" s="147" t="s">
        <v>733</v>
      </c>
      <c r="P175" s="147" t="str">
        <f>IF(LEN(TEMARIOS_CURSOS[[#This Row],[TEMARIOS POR CURSOS]])&gt;10,MID(TEMARIOS_CURSOS[[#This Row],[TEMARIOS POR CURSOS]],20,LEN(TEMARIOS_CURSOS[[#This Row],[TEMARIOS POR CURSOS]])),TEMARIOS_CURSOS[[#This Row],[TEMARIOS POR CURSOS]])</f>
        <v>Formulación Inorgánica y Orgánica</v>
      </c>
      <c r="R175">
        <v>4</v>
      </c>
      <c r="S175">
        <v>7</v>
      </c>
      <c r="T175">
        <v>6</v>
      </c>
      <c r="U175">
        <v>1</v>
      </c>
      <c r="V175">
        <v>5</v>
      </c>
      <c r="Y175" s="108"/>
      <c r="Z175" s="108"/>
      <c r="AA175" s="108"/>
      <c r="AB175" s="108"/>
      <c r="AC175" s="108"/>
    </row>
    <row r="176" spans="14:29" x14ac:dyDescent="0.25">
      <c r="N176" s="147" t="s">
        <v>734</v>
      </c>
      <c r="P176" s="147" t="str">
        <f>IF(LEN(TEMARIOS_CURSOS[[#This Row],[TEMARIOS POR CURSOS]])&gt;10,MID(TEMARIOS_CURSOS[[#This Row],[TEMARIOS POR CURSOS]],20,LEN(TEMARIOS_CURSOS[[#This Row],[TEMARIOS POR CURSOS]])),TEMARIOS_CURSOS[[#This Row],[TEMARIOS POR CURSOS]])</f>
        <v>Cinemática MRU MRUA MCU MCUA</v>
      </c>
      <c r="R176">
        <v>4</v>
      </c>
      <c r="S176">
        <v>6</v>
      </c>
      <c r="T176">
        <v>7</v>
      </c>
      <c r="U176">
        <v>1</v>
      </c>
      <c r="V176">
        <v>5</v>
      </c>
      <c r="Y176" s="108"/>
      <c r="Z176" s="108"/>
      <c r="AA176" s="108"/>
      <c r="AB176" s="108"/>
      <c r="AC176" s="108"/>
    </row>
    <row r="177" spans="14:29" x14ac:dyDescent="0.25">
      <c r="N177" s="147" t="s">
        <v>735</v>
      </c>
      <c r="P177" s="147" t="str">
        <f>IF(LEN(TEMARIOS_CURSOS[[#This Row],[TEMARIOS POR CURSOS]])&gt;10,MID(TEMARIOS_CURSOS[[#This Row],[TEMARIOS POR CURSOS]],20,LEN(TEMARIOS_CURSOS[[#This Row],[TEMARIOS POR CURSOS]])),TEMARIOS_CURSOS[[#This Row],[TEMARIOS POR CURSOS]])</f>
        <v>Cinemática Tiro Parabólico</v>
      </c>
      <c r="R177">
        <v>5</v>
      </c>
      <c r="S177">
        <v>6</v>
      </c>
      <c r="T177">
        <v>4</v>
      </c>
      <c r="U177">
        <v>7</v>
      </c>
      <c r="V177">
        <v>2</v>
      </c>
      <c r="Y177" s="108"/>
      <c r="Z177" s="108"/>
      <c r="AA177" s="108"/>
      <c r="AB177" s="108"/>
      <c r="AC177" s="108"/>
    </row>
    <row r="178" spans="14:29" x14ac:dyDescent="0.25">
      <c r="N178" s="147" t="s">
        <v>909</v>
      </c>
      <c r="P178" s="147" t="str">
        <f>IF(LEN(TEMARIOS_CURSOS[[#This Row],[TEMARIOS POR CURSOS]])&gt;10,MID(TEMARIOS_CURSOS[[#This Row],[TEMARIOS POR CURSOS]],20,LEN(TEMARIOS_CURSOS[[#This Row],[TEMARIOS POR CURSOS]])),TEMARIOS_CURSOS[[#This Row],[TEMARIOS POR CURSOS]])</f>
        <v>Cinemática Vectorial</v>
      </c>
      <c r="R178">
        <v>5</v>
      </c>
      <c r="S178">
        <v>2</v>
      </c>
      <c r="T178">
        <v>7</v>
      </c>
      <c r="U178">
        <v>6</v>
      </c>
      <c r="V178">
        <v>3</v>
      </c>
      <c r="Y178" s="108"/>
      <c r="Z178" s="108"/>
      <c r="AA178" s="108"/>
      <c r="AB178" s="108"/>
      <c r="AC178" s="108"/>
    </row>
    <row r="179" spans="14:29" x14ac:dyDescent="0.25">
      <c r="N179" s="147" t="s">
        <v>736</v>
      </c>
      <c r="P179" s="147" t="str">
        <f>IF(LEN(TEMARIOS_CURSOS[[#This Row],[TEMARIOS POR CURSOS]])&gt;10,MID(TEMARIOS_CURSOS[[#This Row],[TEMARIOS POR CURSOS]],20,LEN(TEMARIOS_CURSOS[[#This Row],[TEMARIOS POR CURSOS]])),TEMARIOS_CURSOS[[#This Row],[TEMARIOS POR CURSOS]])</f>
        <v>Dinámica Fuerzas</v>
      </c>
      <c r="R179">
        <v>1</v>
      </c>
      <c r="S179">
        <v>5</v>
      </c>
      <c r="T179">
        <v>3</v>
      </c>
      <c r="U179">
        <v>4</v>
      </c>
      <c r="V179">
        <v>6</v>
      </c>
      <c r="Y179" s="108"/>
      <c r="Z179" s="108"/>
      <c r="AA179" s="108"/>
      <c r="AB179" s="108"/>
      <c r="AC179" s="108"/>
    </row>
    <row r="180" spans="14:29" x14ac:dyDescent="0.25">
      <c r="N180" s="147" t="s">
        <v>737</v>
      </c>
      <c r="P180" s="147" t="str">
        <f>IF(LEN(TEMARIOS_CURSOS[[#This Row],[TEMARIOS POR CURSOS]])&gt;10,MID(TEMARIOS_CURSOS[[#This Row],[TEMARIOS POR CURSOS]],20,LEN(TEMARIOS_CURSOS[[#This Row],[TEMARIOS POR CURSOS]])),TEMARIOS_CURSOS[[#This Row],[TEMARIOS POR CURSOS]])</f>
        <v>Dinámica Cantidad Movimiento</v>
      </c>
      <c r="R180">
        <v>7</v>
      </c>
      <c r="S180">
        <v>2</v>
      </c>
      <c r="T180">
        <v>6</v>
      </c>
      <c r="U180">
        <v>3</v>
      </c>
      <c r="V180">
        <v>5</v>
      </c>
      <c r="Y180" s="108"/>
      <c r="Z180" s="108"/>
      <c r="AA180" s="108"/>
      <c r="AB180" s="108"/>
      <c r="AC180" s="108"/>
    </row>
    <row r="181" spans="14:29" x14ac:dyDescent="0.25">
      <c r="N181" s="147" t="s">
        <v>738</v>
      </c>
      <c r="P181" s="147" t="str">
        <f>IF(LEN(TEMARIOS_CURSOS[[#This Row],[TEMARIOS POR CURSOS]])&gt;10,MID(TEMARIOS_CURSOS[[#This Row],[TEMARIOS POR CURSOS]],20,LEN(TEMARIOS_CURSOS[[#This Row],[TEMARIOS POR CURSOS]])),TEMARIOS_CURSOS[[#This Row],[TEMARIOS POR CURSOS]])</f>
        <v>Dinámica Gravitación</v>
      </c>
      <c r="R181">
        <v>3</v>
      </c>
      <c r="S181">
        <v>4</v>
      </c>
      <c r="T181">
        <v>5</v>
      </c>
      <c r="U181">
        <v>6</v>
      </c>
      <c r="V181">
        <v>2</v>
      </c>
      <c r="Y181" s="108"/>
      <c r="Z181" s="108"/>
      <c r="AA181" s="108"/>
      <c r="AB181" s="108"/>
      <c r="AC181" s="108"/>
    </row>
    <row r="182" spans="14:29" x14ac:dyDescent="0.25">
      <c r="N182" s="147" t="s">
        <v>739</v>
      </c>
      <c r="P182" s="147" t="str">
        <f>IF(LEN(TEMARIOS_CURSOS[[#This Row],[TEMARIOS POR CURSOS]])&gt;10,MID(TEMARIOS_CURSOS[[#This Row],[TEMARIOS POR CURSOS]],20,LEN(TEMARIOS_CURSOS[[#This Row],[TEMARIOS POR CURSOS]])),TEMARIOS_CURSOS[[#This Row],[TEMARIOS POR CURSOS]])</f>
        <v>Trabajo y Energía</v>
      </c>
      <c r="R182">
        <v>7</v>
      </c>
      <c r="S182">
        <v>2</v>
      </c>
      <c r="T182">
        <v>4</v>
      </c>
      <c r="U182">
        <v>3</v>
      </c>
      <c r="V182">
        <v>5</v>
      </c>
      <c r="Y182" s="108"/>
      <c r="Z182" s="108"/>
      <c r="AA182" s="108"/>
      <c r="AB182" s="108"/>
      <c r="AC182" s="108"/>
    </row>
    <row r="183" spans="14:29" x14ac:dyDescent="0.25">
      <c r="N183" s="147" t="s">
        <v>753</v>
      </c>
      <c r="P183" s="147" t="str">
        <f>IF(LEN(TEMARIOS_CURSOS[[#This Row],[TEMARIOS POR CURSOS]])&gt;10,MID(TEMARIOS_CURSOS[[#This Row],[TEMARIOS POR CURSOS]],20,LEN(TEMARIOS_CURSOS[[#This Row],[TEMARIOS POR CURSOS]])),TEMARIOS_CURSOS[[#This Row],[TEMARIOS POR CURSOS]])</f>
        <v>Campo Gravitatorio</v>
      </c>
      <c r="R183">
        <v>2</v>
      </c>
      <c r="S183">
        <v>5</v>
      </c>
      <c r="T183">
        <v>3</v>
      </c>
      <c r="U183">
        <v>1</v>
      </c>
      <c r="V183">
        <v>7</v>
      </c>
      <c r="Y183" s="108"/>
      <c r="Z183" s="108"/>
      <c r="AA183" s="108"/>
      <c r="AB183" s="108"/>
      <c r="AC183" s="108"/>
    </row>
    <row r="184" spans="14:29" x14ac:dyDescent="0.25">
      <c r="N184" s="147" t="s">
        <v>754</v>
      </c>
      <c r="P184" s="147" t="str">
        <f>IF(LEN(TEMARIOS_CURSOS[[#This Row],[TEMARIOS POR CURSOS]])&gt;10,MID(TEMARIOS_CURSOS[[#This Row],[TEMARIOS POR CURSOS]],20,LEN(TEMARIOS_CURSOS[[#This Row],[TEMARIOS POR CURSOS]])),TEMARIOS_CURSOS[[#This Row],[TEMARIOS POR CURSOS]])</f>
        <v>Campo Eléctrico</v>
      </c>
      <c r="R184">
        <v>2</v>
      </c>
      <c r="S184">
        <v>5</v>
      </c>
      <c r="T184">
        <v>7</v>
      </c>
      <c r="U184">
        <v>3</v>
      </c>
      <c r="V184">
        <v>4</v>
      </c>
      <c r="Y184" s="108"/>
      <c r="Z184" s="108"/>
      <c r="AA184" s="108"/>
      <c r="AB184" s="108"/>
      <c r="AC184" s="108"/>
    </row>
    <row r="185" spans="14:29" x14ac:dyDescent="0.25">
      <c r="N185" s="147" t="s">
        <v>755</v>
      </c>
      <c r="P185" s="147" t="str">
        <f>IF(LEN(TEMARIOS_CURSOS[[#This Row],[TEMARIOS POR CURSOS]])&gt;10,MID(TEMARIOS_CURSOS[[#This Row],[TEMARIOS POR CURSOS]],20,LEN(TEMARIOS_CURSOS[[#This Row],[TEMARIOS POR CURSOS]])),TEMARIOS_CURSOS[[#This Row],[TEMARIOS POR CURSOS]])</f>
        <v>Campo Magnético</v>
      </c>
      <c r="R185">
        <v>6</v>
      </c>
      <c r="S185">
        <v>2</v>
      </c>
      <c r="T185">
        <v>7</v>
      </c>
      <c r="U185">
        <v>4</v>
      </c>
      <c r="V185">
        <v>1</v>
      </c>
      <c r="Y185" s="108"/>
      <c r="Z185" s="108"/>
      <c r="AA185" s="108"/>
      <c r="AB185" s="108"/>
      <c r="AC185" s="108"/>
    </row>
    <row r="186" spans="14:29" x14ac:dyDescent="0.25">
      <c r="N186" s="147" t="s">
        <v>756</v>
      </c>
      <c r="P186" s="147" t="str">
        <f>IF(LEN(TEMARIOS_CURSOS[[#This Row],[TEMARIOS POR CURSOS]])&gt;10,MID(TEMARIOS_CURSOS[[#This Row],[TEMARIOS POR CURSOS]],20,LEN(TEMARIOS_CURSOS[[#This Row],[TEMARIOS POR CURSOS]])),TEMARIOS_CURSOS[[#This Row],[TEMARIOS POR CURSOS]])</f>
        <v>Interacción Electromagnética</v>
      </c>
      <c r="R186">
        <v>2</v>
      </c>
      <c r="S186">
        <v>7</v>
      </c>
      <c r="T186">
        <v>1</v>
      </c>
      <c r="U186">
        <v>3</v>
      </c>
      <c r="V186">
        <v>5</v>
      </c>
      <c r="Y186" s="108"/>
      <c r="Z186" s="108"/>
      <c r="AA186" s="108"/>
      <c r="AB186" s="108"/>
      <c r="AC186" s="108"/>
    </row>
    <row r="187" spans="14:29" x14ac:dyDescent="0.25">
      <c r="N187" s="147" t="s">
        <v>752</v>
      </c>
      <c r="P187" s="147" t="str">
        <f>IF(LEN(TEMARIOS_CURSOS[[#This Row],[TEMARIOS POR CURSOS]])&gt;10,MID(TEMARIOS_CURSOS[[#This Row],[TEMARIOS POR CURSOS]],20,LEN(TEMARIOS_CURSOS[[#This Row],[TEMARIOS POR CURSOS]])),TEMARIOS_CURSOS[[#This Row],[TEMARIOS POR CURSOS]])</f>
        <v>Inducción Magnética</v>
      </c>
      <c r="R187">
        <v>3</v>
      </c>
      <c r="S187">
        <v>2</v>
      </c>
      <c r="T187">
        <v>4</v>
      </c>
      <c r="U187">
        <v>7</v>
      </c>
      <c r="V187">
        <v>1</v>
      </c>
      <c r="Y187" s="108"/>
      <c r="Z187" s="108"/>
      <c r="AA187" s="108"/>
      <c r="AB187" s="108"/>
      <c r="AC187" s="108"/>
    </row>
    <row r="188" spans="14:29" x14ac:dyDescent="0.25">
      <c r="N188" s="147" t="s">
        <v>751</v>
      </c>
      <c r="P188" s="147" t="str">
        <f>IF(LEN(TEMARIOS_CURSOS[[#This Row],[TEMARIOS POR CURSOS]])&gt;10,MID(TEMARIOS_CURSOS[[#This Row],[TEMARIOS POR CURSOS]],20,LEN(TEMARIOS_CURSOS[[#This Row],[TEMARIOS POR CURSOS]])),TEMARIOS_CURSOS[[#This Row],[TEMARIOS POR CURSOS]])</f>
        <v>Ondas y Movimiento Ondulatorio</v>
      </c>
      <c r="R188">
        <v>6</v>
      </c>
      <c r="S188">
        <v>1</v>
      </c>
      <c r="T188">
        <v>5</v>
      </c>
      <c r="U188">
        <v>3</v>
      </c>
      <c r="V188">
        <v>2</v>
      </c>
      <c r="Y188" s="108"/>
      <c r="Z188" s="108"/>
      <c r="AA188" s="108"/>
      <c r="AB188" s="108"/>
      <c r="AC188" s="108"/>
    </row>
    <row r="189" spans="14:29" x14ac:dyDescent="0.25">
      <c r="N189" s="147" t="s">
        <v>750</v>
      </c>
      <c r="P189" s="147" t="str">
        <f>IF(LEN(TEMARIOS_CURSOS[[#This Row],[TEMARIOS POR CURSOS]])&gt;10,MID(TEMARIOS_CURSOS[[#This Row],[TEMARIOS POR CURSOS]],20,LEN(TEMARIOS_CURSOS[[#This Row],[TEMARIOS POR CURSOS]])),TEMARIOS_CURSOS[[#This Row],[TEMARIOS POR CURSOS]])</f>
        <v>Óptica Física</v>
      </c>
      <c r="R189">
        <v>7</v>
      </c>
      <c r="S189">
        <v>3</v>
      </c>
      <c r="T189">
        <v>1</v>
      </c>
      <c r="U189">
        <v>5</v>
      </c>
      <c r="V189">
        <v>2</v>
      </c>
      <c r="Y189" s="108"/>
      <c r="Z189" s="108"/>
      <c r="AA189" s="108"/>
      <c r="AB189" s="108"/>
      <c r="AC189" s="108"/>
    </row>
    <row r="190" spans="14:29" x14ac:dyDescent="0.25">
      <c r="N190" s="147" t="s">
        <v>749</v>
      </c>
      <c r="P190" s="147" t="str">
        <f>IF(LEN(TEMARIOS_CURSOS[[#This Row],[TEMARIOS POR CURSOS]])&gt;10,MID(TEMARIOS_CURSOS[[#This Row],[TEMARIOS POR CURSOS]],20,LEN(TEMARIOS_CURSOS[[#This Row],[TEMARIOS POR CURSOS]])),TEMARIOS_CURSOS[[#This Row],[TEMARIOS POR CURSOS]])</f>
        <v>Física Moderna</v>
      </c>
      <c r="R190">
        <v>7</v>
      </c>
      <c r="S190">
        <v>2</v>
      </c>
      <c r="T190">
        <v>4</v>
      </c>
      <c r="U190">
        <v>6</v>
      </c>
      <c r="V190">
        <v>5</v>
      </c>
      <c r="Y190" s="108"/>
      <c r="Z190" s="108"/>
      <c r="AA190" s="108"/>
      <c r="AB190" s="108"/>
      <c r="AC190" s="108"/>
    </row>
    <row r="191" spans="14:29" x14ac:dyDescent="0.25">
      <c r="N191" s="147" t="s">
        <v>748</v>
      </c>
      <c r="P191" s="147" t="str">
        <f>IF(LEN(TEMARIOS_CURSOS[[#This Row],[TEMARIOS POR CURSOS]])&gt;10,MID(TEMARIOS_CURSOS[[#This Row],[TEMARIOS POR CURSOS]],20,LEN(TEMARIOS_CURSOS[[#This Row],[TEMARIOS POR CURSOS]])),TEMARIOS_CURSOS[[#This Row],[TEMARIOS POR CURSOS]])</f>
        <v>Física Nuclear</v>
      </c>
      <c r="R191">
        <v>2</v>
      </c>
      <c r="S191">
        <v>5</v>
      </c>
      <c r="T191">
        <v>7</v>
      </c>
      <c r="U191">
        <v>6</v>
      </c>
      <c r="V191">
        <v>4</v>
      </c>
      <c r="Y191" s="108"/>
      <c r="Z191" s="108"/>
      <c r="AA191" s="108"/>
      <c r="AB191" s="108"/>
      <c r="AC191" s="108"/>
    </row>
    <row r="192" spans="14:29" x14ac:dyDescent="0.25">
      <c r="N192" s="147" t="s">
        <v>740</v>
      </c>
      <c r="P192" s="147" t="str">
        <f>IF(LEN(TEMARIOS_CURSOS[[#This Row],[TEMARIOS POR CURSOS]])&gt;10,MID(TEMARIOS_CURSOS[[#This Row],[TEMARIOS POR CURSOS]],20,LEN(TEMARIOS_CURSOS[[#This Row],[TEMARIOS POR CURSOS]])),TEMARIOS_CURSOS[[#This Row],[TEMARIOS POR CURSOS]])</f>
        <v>Tabla Periódica Propiedades</v>
      </c>
      <c r="R192">
        <v>3</v>
      </c>
      <c r="S192">
        <v>2</v>
      </c>
      <c r="T192">
        <v>6</v>
      </c>
      <c r="U192">
        <v>5</v>
      </c>
      <c r="V192">
        <v>7</v>
      </c>
      <c r="Y192" s="108"/>
      <c r="Z192" s="108"/>
      <c r="AA192" s="108"/>
      <c r="AB192" s="108"/>
      <c r="AC192" s="108"/>
    </row>
    <row r="193" spans="3:29" x14ac:dyDescent="0.25">
      <c r="N193" s="147" t="s">
        <v>741</v>
      </c>
      <c r="P193" s="147" t="str">
        <f>IF(LEN(TEMARIOS_CURSOS[[#This Row],[TEMARIOS POR CURSOS]])&gt;10,MID(TEMARIOS_CURSOS[[#This Row],[TEMARIOS POR CURSOS]],20,LEN(TEMARIOS_CURSOS[[#This Row],[TEMARIOS POR CURSOS]])),TEMARIOS_CURSOS[[#This Row],[TEMARIOS POR CURSOS]])</f>
        <v>Enlace Químico</v>
      </c>
      <c r="R193">
        <v>6</v>
      </c>
      <c r="S193">
        <v>5</v>
      </c>
      <c r="T193">
        <v>1</v>
      </c>
      <c r="U193">
        <v>4</v>
      </c>
      <c r="V193">
        <v>7</v>
      </c>
      <c r="Y193" s="108"/>
      <c r="Z193" s="108"/>
      <c r="AA193" s="108"/>
      <c r="AB193" s="108"/>
      <c r="AC193" s="108"/>
    </row>
    <row r="194" spans="3:29" x14ac:dyDescent="0.25">
      <c r="N194" s="147" t="s">
        <v>742</v>
      </c>
      <c r="P194" s="147" t="str">
        <f>IF(LEN(TEMARIOS_CURSOS[[#This Row],[TEMARIOS POR CURSOS]])&gt;10,MID(TEMARIOS_CURSOS[[#This Row],[TEMARIOS POR CURSOS]],20,LEN(TEMARIOS_CURSOS[[#This Row],[TEMARIOS POR CURSOS]])),TEMARIOS_CURSOS[[#This Row],[TEMARIOS POR CURSOS]])</f>
        <v>Cinética Química</v>
      </c>
      <c r="R194">
        <v>3</v>
      </c>
      <c r="S194">
        <v>2</v>
      </c>
      <c r="T194">
        <v>5</v>
      </c>
      <c r="U194">
        <v>4</v>
      </c>
      <c r="V194">
        <v>7</v>
      </c>
      <c r="Y194" s="108"/>
      <c r="Z194" s="108"/>
      <c r="AA194" s="108"/>
      <c r="AB194" s="108"/>
      <c r="AC194" s="108"/>
    </row>
    <row r="195" spans="3:29" x14ac:dyDescent="0.25">
      <c r="N195" s="147" t="s">
        <v>743</v>
      </c>
      <c r="P195" s="147" t="str">
        <f>IF(LEN(TEMARIOS_CURSOS[[#This Row],[TEMARIOS POR CURSOS]])&gt;10,MID(TEMARIOS_CURSOS[[#This Row],[TEMARIOS POR CURSOS]],20,LEN(TEMARIOS_CURSOS[[#This Row],[TEMARIOS POR CURSOS]])),TEMARIOS_CURSOS[[#This Row],[TEMARIOS POR CURSOS]])</f>
        <v>Equilibrio Químico</v>
      </c>
      <c r="R195">
        <v>6</v>
      </c>
      <c r="S195">
        <v>7</v>
      </c>
      <c r="T195">
        <v>2</v>
      </c>
      <c r="U195">
        <v>3</v>
      </c>
      <c r="V195">
        <v>1</v>
      </c>
      <c r="Y195" s="108"/>
      <c r="Z195" s="108"/>
      <c r="AA195" s="108"/>
      <c r="AB195" s="108"/>
      <c r="AC195" s="108"/>
    </row>
    <row r="196" spans="3:29" x14ac:dyDescent="0.25">
      <c r="N196" s="147" t="s">
        <v>744</v>
      </c>
      <c r="P196" s="147" t="str">
        <f>IF(LEN(TEMARIOS_CURSOS[[#This Row],[TEMARIOS POR CURSOS]])&gt;10,MID(TEMARIOS_CURSOS[[#This Row],[TEMARIOS POR CURSOS]],20,LEN(TEMARIOS_CURSOS[[#This Row],[TEMARIOS POR CURSOS]])),TEMARIOS_CURSOS[[#This Row],[TEMARIOS POR CURSOS]])</f>
        <v>Equilbrios Ácidos y Base</v>
      </c>
      <c r="R196">
        <v>6</v>
      </c>
      <c r="S196">
        <v>7</v>
      </c>
      <c r="T196">
        <v>4</v>
      </c>
      <c r="U196">
        <v>2</v>
      </c>
      <c r="V196">
        <v>3</v>
      </c>
      <c r="Y196" s="108"/>
      <c r="Z196" s="108"/>
      <c r="AA196" s="108"/>
      <c r="AB196" s="108"/>
      <c r="AC196" s="108"/>
    </row>
    <row r="197" spans="3:29" x14ac:dyDescent="0.25">
      <c r="N197" s="147" t="s">
        <v>745</v>
      </c>
      <c r="P197" s="147" t="str">
        <f>IF(LEN(TEMARIOS_CURSOS[[#This Row],[TEMARIOS POR CURSOS]])&gt;10,MID(TEMARIOS_CURSOS[[#This Row],[TEMARIOS POR CURSOS]],20,LEN(TEMARIOS_CURSOS[[#This Row],[TEMARIOS POR CURSOS]])),TEMARIOS_CURSOS[[#This Row],[TEMARIOS POR CURSOS]])</f>
        <v>Equilibrios REDOX</v>
      </c>
      <c r="R197">
        <v>5</v>
      </c>
      <c r="S197">
        <v>1</v>
      </c>
      <c r="T197">
        <v>3</v>
      </c>
      <c r="U197">
        <v>6</v>
      </c>
      <c r="V197">
        <v>2</v>
      </c>
      <c r="Y197" s="108"/>
      <c r="Z197" s="108"/>
      <c r="AA197" s="108"/>
      <c r="AB197" s="108"/>
      <c r="AC197" s="108"/>
    </row>
    <row r="198" spans="3:29" x14ac:dyDescent="0.25">
      <c r="N198" s="147" t="s">
        <v>746</v>
      </c>
      <c r="P198" s="147" t="str">
        <f>IF(LEN(TEMARIOS_CURSOS[[#This Row],[TEMARIOS POR CURSOS]])&gt;10,MID(TEMARIOS_CURSOS[[#This Row],[TEMARIOS POR CURSOS]],20,LEN(TEMARIOS_CURSOS[[#This Row],[TEMARIOS POR CURSOS]])),TEMARIOS_CURSOS[[#This Row],[TEMARIOS POR CURSOS]])</f>
        <v>Pilas Electrolíticas</v>
      </c>
      <c r="R198">
        <v>1</v>
      </c>
      <c r="S198">
        <v>6</v>
      </c>
      <c r="T198">
        <v>2</v>
      </c>
      <c r="U198">
        <v>7</v>
      </c>
      <c r="V198">
        <v>4</v>
      </c>
      <c r="Y198" s="108"/>
      <c r="Z198" s="108"/>
      <c r="AA198" s="108"/>
      <c r="AB198" s="108"/>
      <c r="AC198" s="108"/>
    </row>
    <row r="199" spans="3:29" x14ac:dyDescent="0.25">
      <c r="N199" s="147" t="s">
        <v>747</v>
      </c>
      <c r="P199" s="147" t="str">
        <f>IF(LEN(TEMARIOS_CURSOS[[#This Row],[TEMARIOS POR CURSOS]])&gt;10,MID(TEMARIOS_CURSOS[[#This Row],[TEMARIOS POR CURSOS]],20,LEN(TEMARIOS_CURSOS[[#This Row],[TEMARIOS POR CURSOS]])),TEMARIOS_CURSOS[[#This Row],[TEMARIOS POR CURSOS]])</f>
        <v>Química del Carbono e Isomerías</v>
      </c>
      <c r="R199">
        <v>5</v>
      </c>
      <c r="S199">
        <v>2</v>
      </c>
      <c r="T199">
        <v>1</v>
      </c>
      <c r="U199">
        <v>3</v>
      </c>
      <c r="V199">
        <v>4</v>
      </c>
      <c r="Y199" s="108"/>
      <c r="Z199" s="108"/>
      <c r="AA199" s="108"/>
      <c r="AB199" s="108"/>
      <c r="AC199" s="108"/>
    </row>
    <row r="200" spans="3:29" x14ac:dyDescent="0.25">
      <c r="N200" s="147" t="s">
        <v>763</v>
      </c>
      <c r="P200" s="147" t="str">
        <f>IF(LEN(TEMARIOS_CURSOS[[#This Row],[TEMARIOS POR CURSOS]])&gt;10,MID(TEMARIOS_CURSOS[[#This Row],[TEMARIOS POR CURSOS]],20,LEN(TEMARIOS_CURSOS[[#This Row],[TEMARIOS POR CURSOS]])),TEMARIOS_CURSOS[[#This Row],[TEMARIOS POR CURSOS]])</f>
        <v>El Mercado y sus Leyes básicas</v>
      </c>
      <c r="R200">
        <v>3</v>
      </c>
      <c r="S200">
        <v>5</v>
      </c>
      <c r="T200">
        <v>4</v>
      </c>
      <c r="U200">
        <v>6</v>
      </c>
      <c r="V200">
        <v>7</v>
      </c>
      <c r="Y200" s="108"/>
      <c r="Z200" s="108"/>
      <c r="AA200" s="108"/>
      <c r="AB200" s="108"/>
      <c r="AC200" s="108"/>
    </row>
    <row r="201" spans="3:29" x14ac:dyDescent="0.25">
      <c r="N201" s="147" t="s">
        <v>764</v>
      </c>
      <c r="P201" s="147" t="str">
        <f>IF(LEN(TEMARIOS_CURSOS[[#This Row],[TEMARIOS POR CURSOS]])&gt;10,MID(TEMARIOS_CURSOS[[#This Row],[TEMARIOS POR CURSOS]],20,LEN(TEMARIOS_CURSOS[[#This Row],[TEMARIOS POR CURSOS]])),TEMARIOS_CURSOS[[#This Row],[TEMARIOS POR CURSOS]])</f>
        <v>La Energía y su transformación</v>
      </c>
      <c r="R201">
        <v>1</v>
      </c>
      <c r="S201">
        <v>4</v>
      </c>
      <c r="T201">
        <v>5</v>
      </c>
      <c r="U201">
        <v>2</v>
      </c>
      <c r="V201">
        <v>7</v>
      </c>
      <c r="Y201" s="108"/>
      <c r="Z201" s="108"/>
      <c r="AA201" s="108"/>
      <c r="AB201" s="108"/>
      <c r="AC201" s="108"/>
    </row>
    <row r="202" spans="3:29" x14ac:dyDescent="0.25">
      <c r="C202" s="61"/>
      <c r="N202" s="147" t="s">
        <v>765</v>
      </c>
      <c r="P202" s="147" t="str">
        <f>IF(LEN(TEMARIOS_CURSOS[[#This Row],[TEMARIOS POR CURSOS]])&gt;10,MID(TEMARIOS_CURSOS[[#This Row],[TEMARIOS POR CURSOS]],20,LEN(TEMARIOS_CURSOS[[#This Row],[TEMARIOS POR CURSOS]])),TEMARIOS_CURSOS[[#This Row],[TEMARIOS POR CURSOS]])</f>
        <v>Transporte y distribución de la Energía</v>
      </c>
      <c r="R202">
        <v>5</v>
      </c>
      <c r="S202">
        <v>6</v>
      </c>
      <c r="T202">
        <v>3</v>
      </c>
      <c r="U202">
        <v>7</v>
      </c>
      <c r="V202">
        <v>4</v>
      </c>
      <c r="Y202" s="108"/>
      <c r="Z202" s="108"/>
      <c r="AA202" s="108"/>
      <c r="AB202" s="108"/>
      <c r="AC202" s="108"/>
    </row>
    <row r="203" spans="3:29" x14ac:dyDescent="0.25">
      <c r="N203" s="147" t="s">
        <v>766</v>
      </c>
      <c r="P203" s="147" t="str">
        <f>IF(LEN(TEMARIOS_CURSOS[[#This Row],[TEMARIOS POR CURSOS]])&gt;10,MID(TEMARIOS_CURSOS[[#This Row],[TEMARIOS POR CURSOS]],20,LEN(TEMARIOS_CURSOS[[#This Row],[TEMARIOS POR CURSOS]])),TEMARIOS_CURSOS[[#This Row],[TEMARIOS POR CURSOS]])</f>
        <v>Materiales y propiedades</v>
      </c>
      <c r="R203">
        <v>2</v>
      </c>
      <c r="S203">
        <v>7</v>
      </c>
      <c r="T203">
        <v>4</v>
      </c>
      <c r="U203">
        <v>1</v>
      </c>
      <c r="V203">
        <v>6</v>
      </c>
      <c r="Y203" s="108"/>
      <c r="Z203" s="108"/>
      <c r="AA203" s="108"/>
      <c r="AB203" s="108"/>
      <c r="AC203" s="108"/>
    </row>
    <row r="204" spans="3:29" x14ac:dyDescent="0.25">
      <c r="N204" s="147" t="s">
        <v>767</v>
      </c>
      <c r="P204" s="147" t="str">
        <f>IF(LEN(TEMARIOS_CURSOS[[#This Row],[TEMARIOS POR CURSOS]])&gt;10,MID(TEMARIOS_CURSOS[[#This Row],[TEMARIOS POR CURSOS]],20,LEN(TEMARIOS_CURSOS[[#This Row],[TEMARIOS POR CURSOS]])),TEMARIOS_CURSOS[[#This Row],[TEMARIOS POR CURSOS]])</f>
        <v>Elementos mecánicos y de movimiento</v>
      </c>
      <c r="R204">
        <v>3</v>
      </c>
      <c r="S204">
        <v>2</v>
      </c>
      <c r="T204">
        <v>4</v>
      </c>
      <c r="U204">
        <v>5</v>
      </c>
      <c r="V204">
        <v>7</v>
      </c>
      <c r="Y204" s="108"/>
      <c r="Z204" s="108"/>
      <c r="AA204" s="108"/>
      <c r="AB204" s="108"/>
      <c r="AC204" s="108"/>
    </row>
    <row r="205" spans="3:29" x14ac:dyDescent="0.25">
      <c r="N205" s="147" t="s">
        <v>768</v>
      </c>
      <c r="P205" s="147" t="str">
        <f>IF(LEN(TEMARIOS_CURSOS[[#This Row],[TEMARIOS POR CURSOS]])&gt;10,MID(TEMARIOS_CURSOS[[#This Row],[TEMARIOS POR CURSOS]],20,LEN(TEMARIOS_CURSOS[[#This Row],[TEMARIOS POR CURSOS]])),TEMARIOS_CURSOS[[#This Row],[TEMARIOS POR CURSOS]])</f>
        <v>Elementos mecánicos de unión</v>
      </c>
      <c r="R205">
        <v>2</v>
      </c>
      <c r="S205">
        <v>5</v>
      </c>
      <c r="T205">
        <v>1</v>
      </c>
      <c r="U205">
        <v>7</v>
      </c>
      <c r="V205">
        <v>4</v>
      </c>
      <c r="Y205" s="108"/>
      <c r="Z205" s="108"/>
      <c r="AA205" s="108"/>
      <c r="AB205" s="108"/>
      <c r="AC205" s="108"/>
    </row>
    <row r="206" spans="3:29" x14ac:dyDescent="0.25">
      <c r="N206" s="147" t="s">
        <v>838</v>
      </c>
      <c r="P206" s="147" t="str">
        <f>IF(LEN(TEMARIOS_CURSOS[[#This Row],[TEMARIOS POR CURSOS]])&gt;10,MID(TEMARIOS_CURSOS[[#This Row],[TEMARIOS POR CURSOS]],20,LEN(TEMARIOS_CURSOS[[#This Row],[TEMARIOS POR CURSOS]])),TEMARIOS_CURSOS[[#This Row],[TEMARIOS POR CURSOS]])</f>
        <v>Electricidad y Circuitos Eléctricos</v>
      </c>
      <c r="R206">
        <v>4</v>
      </c>
      <c r="S206">
        <v>1</v>
      </c>
      <c r="T206">
        <v>3</v>
      </c>
      <c r="U206">
        <v>7</v>
      </c>
      <c r="V206">
        <v>5</v>
      </c>
    </row>
    <row r="207" spans="3:29" x14ac:dyDescent="0.25">
      <c r="N207" s="147" t="s">
        <v>769</v>
      </c>
      <c r="P207" s="147" t="str">
        <f>IF(LEN(TEMARIOS_CURSOS[[#This Row],[TEMARIOS POR CURSOS]])&gt;10,MID(TEMARIOS_CURSOS[[#This Row],[TEMARIOS POR CURSOS]],20,LEN(TEMARIOS_CURSOS[[#This Row],[TEMARIOS POR CURSOS]])),TEMARIOS_CURSOS[[#This Row],[TEMARIOS POR CURSOS]])</f>
        <v>Neumática e Hidráulica</v>
      </c>
      <c r="R207">
        <v>1</v>
      </c>
      <c r="S207">
        <v>5</v>
      </c>
      <c r="T207">
        <v>6</v>
      </c>
      <c r="U207">
        <v>3</v>
      </c>
      <c r="V207">
        <v>4</v>
      </c>
    </row>
    <row r="208" spans="3:29" x14ac:dyDescent="0.25">
      <c r="N208" s="147" t="s">
        <v>770</v>
      </c>
      <c r="P208" s="147" t="str">
        <f>IF(LEN(TEMARIOS_CURSOS[[#This Row],[TEMARIOS POR CURSOS]])&gt;10,MID(TEMARIOS_CURSOS[[#This Row],[TEMARIOS POR CURSOS]],20,LEN(TEMARIOS_CURSOS[[#This Row],[TEMARIOS POR CURSOS]])),TEMARIOS_CURSOS[[#This Row],[TEMARIOS POR CURSOS]])</f>
        <v>Fabricación piezas sin arranque de viruta</v>
      </c>
      <c r="R208">
        <v>2</v>
      </c>
      <c r="S208">
        <v>5</v>
      </c>
      <c r="T208">
        <v>6</v>
      </c>
      <c r="U208">
        <v>4</v>
      </c>
      <c r="V208">
        <v>7</v>
      </c>
    </row>
    <row r="209" spans="14:22" x14ac:dyDescent="0.25">
      <c r="N209" s="147" t="s">
        <v>771</v>
      </c>
      <c r="P209" s="147" t="str">
        <f>IF(LEN(TEMARIOS_CURSOS[[#This Row],[TEMARIOS POR CURSOS]])&gt;10,MID(TEMARIOS_CURSOS[[#This Row],[TEMARIOS POR CURSOS]],20,LEN(TEMARIOS_CURSOS[[#This Row],[TEMARIOS POR CURSOS]])),TEMARIOS_CURSOS[[#This Row],[TEMARIOS POR CURSOS]])</f>
        <v>Fabricación piezas con arranque de viruta</v>
      </c>
      <c r="R209">
        <v>3</v>
      </c>
      <c r="S209">
        <v>5</v>
      </c>
      <c r="T209">
        <v>1</v>
      </c>
      <c r="U209">
        <v>6</v>
      </c>
      <c r="V209">
        <v>7</v>
      </c>
    </row>
    <row r="210" spans="14:22" x14ac:dyDescent="0.25">
      <c r="N210" s="147" t="s">
        <v>772</v>
      </c>
      <c r="P210" s="147" t="str">
        <f>IF(LEN(TEMARIOS_CURSOS[[#This Row],[TEMARIOS POR CURSOS]])&gt;10,MID(TEMARIOS_CURSOS[[#This Row],[TEMARIOS POR CURSOS]],20,LEN(TEMARIOS_CURSOS[[#This Row],[TEMARIOS POR CURSOS]])),TEMARIOS_CURSOS[[#This Row],[TEMARIOS POR CURSOS]])</f>
        <v>Programación y Robótica</v>
      </c>
      <c r="R210">
        <v>6</v>
      </c>
      <c r="S210">
        <v>5</v>
      </c>
      <c r="T210">
        <v>2</v>
      </c>
      <c r="U210">
        <v>4</v>
      </c>
      <c r="V210">
        <v>1</v>
      </c>
    </row>
    <row r="211" spans="14:22" x14ac:dyDescent="0.25">
      <c r="N211" s="147" t="s">
        <v>773</v>
      </c>
      <c r="P211" s="147" t="str">
        <f>IF(LEN(TEMARIOS_CURSOS[[#This Row],[TEMARIOS POR CURSOS]])&gt;10,MID(TEMARIOS_CURSOS[[#This Row],[TEMARIOS POR CURSOS]],20,LEN(TEMARIOS_CURSOS[[#This Row],[TEMARIOS POR CURSOS]])),TEMARIOS_CURSOS[[#This Row],[TEMARIOS POR CURSOS]])</f>
        <v>Materiales Ensayos de medida</v>
      </c>
      <c r="R211">
        <v>1</v>
      </c>
      <c r="S211">
        <v>7</v>
      </c>
      <c r="T211">
        <v>2</v>
      </c>
      <c r="U211">
        <v>5</v>
      </c>
      <c r="V211">
        <v>3</v>
      </c>
    </row>
    <row r="212" spans="14:22" x14ac:dyDescent="0.25">
      <c r="N212" s="147" t="s">
        <v>774</v>
      </c>
      <c r="P212" s="147" t="str">
        <f>IF(LEN(TEMARIOS_CURSOS[[#This Row],[TEMARIOS POR CURSOS]])&gt;10,MID(TEMARIOS_CURSOS[[#This Row],[TEMARIOS POR CURSOS]],20,LEN(TEMARIOS_CURSOS[[#This Row],[TEMARIOS POR CURSOS]])),TEMARIOS_CURSOS[[#This Row],[TEMARIOS POR CURSOS]])</f>
        <v>Tratamientos Térmicos</v>
      </c>
      <c r="R212">
        <v>1</v>
      </c>
      <c r="S212">
        <v>4</v>
      </c>
      <c r="T212">
        <v>3</v>
      </c>
      <c r="U212">
        <v>5</v>
      </c>
      <c r="V212">
        <v>7</v>
      </c>
    </row>
    <row r="213" spans="14:22" x14ac:dyDescent="0.25">
      <c r="N213" s="147" t="s">
        <v>775</v>
      </c>
      <c r="P213" s="147" t="str">
        <f>IF(LEN(TEMARIOS_CURSOS[[#This Row],[TEMARIOS POR CURSOS]])&gt;10,MID(TEMARIOS_CURSOS[[#This Row],[TEMARIOS POR CURSOS]],20,LEN(TEMARIOS_CURSOS[[#This Row],[TEMARIOS POR CURSOS]])),TEMARIOS_CURSOS[[#This Row],[TEMARIOS POR CURSOS]])</f>
        <v>Aleaciones y materiales no férricos</v>
      </c>
      <c r="R213">
        <v>6</v>
      </c>
      <c r="S213">
        <v>1</v>
      </c>
      <c r="T213">
        <v>3</v>
      </c>
      <c r="U213">
        <v>5</v>
      </c>
      <c r="V213">
        <v>2</v>
      </c>
    </row>
    <row r="214" spans="14:22" x14ac:dyDescent="0.25">
      <c r="N214" s="147" t="s">
        <v>776</v>
      </c>
      <c r="P214" s="147" t="str">
        <f>IF(LEN(TEMARIOS_CURSOS[[#This Row],[TEMARIOS POR CURSOS]])&gt;10,MID(TEMARIOS_CURSOS[[#This Row],[TEMARIOS POR CURSOS]],20,LEN(TEMARIOS_CURSOS[[#This Row],[TEMARIOS POR CURSOS]])),TEMARIOS_CURSOS[[#This Row],[TEMARIOS POR CURSOS]])</f>
        <v>Principios Generales de Máquinas</v>
      </c>
      <c r="R214">
        <v>7</v>
      </c>
      <c r="S214">
        <v>3</v>
      </c>
      <c r="T214">
        <v>2</v>
      </c>
      <c r="U214">
        <v>5</v>
      </c>
      <c r="V214">
        <v>4</v>
      </c>
    </row>
    <row r="215" spans="14:22" x14ac:dyDescent="0.25">
      <c r="N215" s="147" t="s">
        <v>777</v>
      </c>
      <c r="P215" s="147" t="str">
        <f>IF(LEN(TEMARIOS_CURSOS[[#This Row],[TEMARIOS POR CURSOS]])&gt;10,MID(TEMARIOS_CURSOS[[#This Row],[TEMARIOS POR CURSOS]],20,LEN(TEMARIOS_CURSOS[[#This Row],[TEMARIOS POR CURSOS]])),TEMARIOS_CURSOS[[#This Row],[TEMARIOS POR CURSOS]])</f>
        <v>Motores Térmicos y Circuitos Frigoríficos</v>
      </c>
      <c r="R215">
        <v>3</v>
      </c>
      <c r="S215">
        <v>6</v>
      </c>
      <c r="T215">
        <v>1</v>
      </c>
      <c r="U215">
        <v>5</v>
      </c>
      <c r="V215">
        <v>2</v>
      </c>
    </row>
    <row r="216" spans="14:22" x14ac:dyDescent="0.25">
      <c r="N216" s="147" t="s">
        <v>778</v>
      </c>
      <c r="P216" s="147" t="str">
        <f>IF(LEN(TEMARIOS_CURSOS[[#This Row],[TEMARIOS POR CURSOS]])&gt;10,MID(TEMARIOS_CURSOS[[#This Row],[TEMARIOS POR CURSOS]],20,LEN(TEMARIOS_CURSOS[[#This Row],[TEMARIOS POR CURSOS]])),TEMARIOS_CURSOS[[#This Row],[TEMARIOS POR CURSOS]])</f>
        <v>Magnetismo Electricidad y Motores Eléctricos</v>
      </c>
      <c r="R216">
        <v>3</v>
      </c>
      <c r="S216">
        <v>6</v>
      </c>
      <c r="T216">
        <v>2</v>
      </c>
      <c r="U216">
        <v>4</v>
      </c>
      <c r="V216">
        <v>7</v>
      </c>
    </row>
    <row r="217" spans="14:22" x14ac:dyDescent="0.25">
      <c r="N217" s="147" t="s">
        <v>779</v>
      </c>
      <c r="P217" s="147" t="str">
        <f>IF(LEN(TEMARIOS_CURSOS[[#This Row],[TEMARIOS POR CURSOS]])&gt;10,MID(TEMARIOS_CURSOS[[#This Row],[TEMARIOS POR CURSOS]],20,LEN(TEMARIOS_CURSOS[[#This Row],[TEMARIOS POR CURSOS]])),TEMARIOS_CURSOS[[#This Row],[TEMARIOS POR CURSOS]])</f>
        <v>Automatización Neumática</v>
      </c>
      <c r="R217">
        <v>5</v>
      </c>
      <c r="S217">
        <v>6</v>
      </c>
      <c r="T217">
        <v>4</v>
      </c>
      <c r="U217">
        <v>3</v>
      </c>
      <c r="V217">
        <v>7</v>
      </c>
    </row>
    <row r="218" spans="14:22" x14ac:dyDescent="0.25">
      <c r="N218" s="147" t="s">
        <v>780</v>
      </c>
      <c r="P218" s="147" t="str">
        <f>IF(LEN(TEMARIOS_CURSOS[[#This Row],[TEMARIOS POR CURSOS]])&gt;10,MID(TEMARIOS_CURSOS[[#This Row],[TEMARIOS POR CURSOS]],20,LEN(TEMARIOS_CURSOS[[#This Row],[TEMARIOS POR CURSOS]])),TEMARIOS_CURSOS[[#This Row],[TEMARIOS POR CURSOS]])</f>
        <v>Automatismos oleohidráulicos</v>
      </c>
      <c r="R218">
        <v>5</v>
      </c>
      <c r="S218">
        <v>3</v>
      </c>
      <c r="T218">
        <v>4</v>
      </c>
      <c r="U218">
        <v>1</v>
      </c>
      <c r="V218">
        <v>7</v>
      </c>
    </row>
    <row r="219" spans="14:22" x14ac:dyDescent="0.25">
      <c r="N219" s="147" t="s">
        <v>781</v>
      </c>
      <c r="P219" s="147" t="str">
        <f>IF(LEN(TEMARIOS_CURSOS[[#This Row],[TEMARIOS POR CURSOS]])&gt;10,MID(TEMARIOS_CURSOS[[#This Row],[TEMARIOS POR CURSOS]],20,LEN(TEMARIOS_CURSOS[[#This Row],[TEMARIOS POR CURSOS]])),TEMARIOS_CURSOS[[#This Row],[TEMARIOS POR CURSOS]])</f>
        <v>Sistemas Automáticos</v>
      </c>
      <c r="R219">
        <v>4</v>
      </c>
      <c r="S219">
        <v>2</v>
      </c>
      <c r="T219">
        <v>5</v>
      </c>
      <c r="U219">
        <v>1</v>
      </c>
      <c r="V219">
        <v>7</v>
      </c>
    </row>
    <row r="220" spans="14:22" x14ac:dyDescent="0.25">
      <c r="N220" s="147" t="s">
        <v>782</v>
      </c>
      <c r="P220" s="147" t="str">
        <f>IF(LEN(TEMARIOS_CURSOS[[#This Row],[TEMARIOS POR CURSOS]])&gt;10,MID(TEMARIOS_CURSOS[[#This Row],[TEMARIOS POR CURSOS]],20,LEN(TEMARIOS_CURSOS[[#This Row],[TEMARIOS POR CURSOS]])),TEMARIOS_CURSOS[[#This Row],[TEMARIOS POR CURSOS]])</f>
        <v>Componentes de un Sistema de Control</v>
      </c>
      <c r="R220">
        <v>7</v>
      </c>
      <c r="S220">
        <v>6</v>
      </c>
      <c r="T220">
        <v>3</v>
      </c>
      <c r="U220">
        <v>4</v>
      </c>
      <c r="V220">
        <v>5</v>
      </c>
    </row>
    <row r="221" spans="14:22" x14ac:dyDescent="0.25">
      <c r="N221" s="147" t="s">
        <v>783</v>
      </c>
      <c r="P221" s="147" t="str">
        <f>IF(LEN(TEMARIOS_CURSOS[[#This Row],[TEMARIOS POR CURSOS]])&gt;10,MID(TEMARIOS_CURSOS[[#This Row],[TEMARIOS POR CURSOS]],20,LEN(TEMARIOS_CURSOS[[#This Row],[TEMARIOS POR CURSOS]])),TEMARIOS_CURSOS[[#This Row],[TEMARIOS POR CURSOS]])</f>
        <v>Circuitos Digitales</v>
      </c>
      <c r="R221">
        <v>3</v>
      </c>
      <c r="S221">
        <v>1</v>
      </c>
      <c r="T221">
        <v>5</v>
      </c>
      <c r="U221">
        <v>4</v>
      </c>
      <c r="V221">
        <v>2</v>
      </c>
    </row>
    <row r="222" spans="14:22" x14ac:dyDescent="0.25">
      <c r="N222" s="147" t="s">
        <v>784</v>
      </c>
      <c r="P222" s="147" t="str">
        <f>IF(LEN(TEMARIOS_CURSOS[[#This Row],[TEMARIOS POR CURSOS]])&gt;10,MID(TEMARIOS_CURSOS[[#This Row],[TEMARIOS POR CURSOS]],20,LEN(TEMARIOS_CURSOS[[#This Row],[TEMARIOS POR CURSOS]])),TEMARIOS_CURSOS[[#This Row],[TEMARIOS POR CURSOS]])</f>
        <v>Circuitos Combinacionales y Secuenciales</v>
      </c>
      <c r="R222">
        <v>4</v>
      </c>
      <c r="S222">
        <v>3</v>
      </c>
      <c r="T222">
        <v>7</v>
      </c>
      <c r="U222">
        <v>2</v>
      </c>
      <c r="V222">
        <v>5</v>
      </c>
    </row>
    <row r="223" spans="14:22" x14ac:dyDescent="0.25">
      <c r="N223" s="147" t="s">
        <v>785</v>
      </c>
      <c r="P223" s="147" t="str">
        <f>IF(LEN(TEMARIOS_CURSOS[[#This Row],[TEMARIOS POR CURSOS]])&gt;10,MID(TEMARIOS_CURSOS[[#This Row],[TEMARIOS POR CURSOS]],20,LEN(TEMARIOS_CURSOS[[#This Row],[TEMARIOS POR CURSOS]])),TEMARIOS_CURSOS[[#This Row],[TEMARIOS POR CURSOS]])</f>
        <v>El Ordenador y el Microprocesador</v>
      </c>
      <c r="R223">
        <v>4</v>
      </c>
      <c r="S223">
        <v>7</v>
      </c>
      <c r="T223">
        <v>5</v>
      </c>
      <c r="U223">
        <v>3</v>
      </c>
      <c r="V223">
        <v>2</v>
      </c>
    </row>
    <row r="224" spans="14:22" x14ac:dyDescent="0.25">
      <c r="N224" s="147" t="s">
        <v>762</v>
      </c>
      <c r="P224" s="147" t="str">
        <f>IF(LEN(TEMARIOS_CURSOS[[#This Row],[TEMARIOS POR CURSOS]])&gt;10,MID(TEMARIOS_CURSOS[[#This Row],[TEMARIOS POR CURSOS]],20,LEN(TEMARIOS_CURSOS[[#This Row],[TEMARIOS POR CURSOS]])),TEMARIOS_CURSOS[[#This Row],[TEMARIOS POR CURSOS]])</f>
        <v>Trazados Fundamentales en el Plano</v>
      </c>
      <c r="R224">
        <v>1</v>
      </c>
      <c r="S224">
        <v>6</v>
      </c>
      <c r="T224">
        <v>4</v>
      </c>
      <c r="U224">
        <v>3</v>
      </c>
      <c r="V224">
        <v>7</v>
      </c>
    </row>
    <row r="225" spans="14:22" x14ac:dyDescent="0.25">
      <c r="N225" s="147" t="s">
        <v>786</v>
      </c>
      <c r="P225" s="147" t="str">
        <f>IF(LEN(TEMARIOS_CURSOS[[#This Row],[TEMARIOS POR CURSOS]])&gt;10,MID(TEMARIOS_CURSOS[[#This Row],[TEMARIOS POR CURSOS]],20,LEN(TEMARIOS_CURSOS[[#This Row],[TEMARIOS POR CURSOS]])),TEMARIOS_CURSOS[[#This Row],[TEMARIOS POR CURSOS]])</f>
        <v>Escalas</v>
      </c>
      <c r="R225">
        <v>5</v>
      </c>
      <c r="S225">
        <v>2</v>
      </c>
      <c r="T225">
        <v>4</v>
      </c>
      <c r="U225">
        <v>3</v>
      </c>
      <c r="V225">
        <v>6</v>
      </c>
    </row>
    <row r="226" spans="14:22" x14ac:dyDescent="0.25">
      <c r="N226" s="147" t="s">
        <v>787</v>
      </c>
      <c r="P226" s="147" t="str">
        <f>IF(LEN(TEMARIOS_CURSOS[[#This Row],[TEMARIOS POR CURSOS]])&gt;10,MID(TEMARIOS_CURSOS[[#This Row],[TEMARIOS POR CURSOS]],20,LEN(TEMARIOS_CURSOS[[#This Row],[TEMARIOS POR CURSOS]])),TEMARIOS_CURSOS[[#This Row],[TEMARIOS POR CURSOS]])</f>
        <v>Construcción de Formas Polígonales</v>
      </c>
      <c r="R226">
        <v>5</v>
      </c>
      <c r="S226">
        <v>7</v>
      </c>
      <c r="T226">
        <v>2</v>
      </c>
      <c r="U226">
        <v>1</v>
      </c>
      <c r="V226">
        <v>4</v>
      </c>
    </row>
    <row r="227" spans="14:22" x14ac:dyDescent="0.25">
      <c r="N227" s="147" t="s">
        <v>788</v>
      </c>
      <c r="P227" s="147" t="str">
        <f>IF(LEN(TEMARIOS_CURSOS[[#This Row],[TEMARIOS POR CURSOS]])&gt;10,MID(TEMARIOS_CURSOS[[#This Row],[TEMARIOS POR CURSOS]],20,LEN(TEMARIOS_CURSOS[[#This Row],[TEMARIOS POR CURSOS]])),TEMARIOS_CURSOS[[#This Row],[TEMARIOS POR CURSOS]])</f>
        <v>Relaciones Geométricas</v>
      </c>
      <c r="R227">
        <v>1</v>
      </c>
      <c r="S227">
        <v>2</v>
      </c>
      <c r="T227">
        <v>4</v>
      </c>
      <c r="U227">
        <v>6</v>
      </c>
      <c r="V227">
        <v>5</v>
      </c>
    </row>
    <row r="228" spans="14:22" x14ac:dyDescent="0.25">
      <c r="N228" s="147" t="s">
        <v>789</v>
      </c>
      <c r="P228" s="147" t="str">
        <f>IF(LEN(TEMARIOS_CURSOS[[#This Row],[TEMARIOS POR CURSOS]])&gt;10,MID(TEMARIOS_CURSOS[[#This Row],[TEMARIOS POR CURSOS]],20,LEN(TEMARIOS_CURSOS[[#This Row],[TEMARIOS POR CURSOS]])),TEMARIOS_CURSOS[[#This Row],[TEMARIOS POR CURSOS]])</f>
        <v>Transformaciones Geométricas</v>
      </c>
      <c r="R228">
        <v>6</v>
      </c>
      <c r="S228">
        <v>1</v>
      </c>
      <c r="T228">
        <v>2</v>
      </c>
      <c r="U228">
        <v>5</v>
      </c>
      <c r="V228">
        <v>7</v>
      </c>
    </row>
    <row r="229" spans="14:22" x14ac:dyDescent="0.25">
      <c r="N229" s="147" t="s">
        <v>790</v>
      </c>
      <c r="P229" s="147" t="str">
        <f>IF(LEN(TEMARIOS_CURSOS[[#This Row],[TEMARIOS POR CURSOS]])&gt;10,MID(TEMARIOS_CURSOS[[#This Row],[TEMARIOS POR CURSOS]],20,LEN(TEMARIOS_CURSOS[[#This Row],[TEMARIOS POR CURSOS]])),TEMARIOS_CURSOS[[#This Row],[TEMARIOS POR CURSOS]])</f>
        <v>Tangencias</v>
      </c>
      <c r="R229">
        <v>6</v>
      </c>
      <c r="S229">
        <v>2</v>
      </c>
      <c r="T229">
        <v>5</v>
      </c>
      <c r="U229">
        <v>7</v>
      </c>
      <c r="V229">
        <v>4</v>
      </c>
    </row>
    <row r="230" spans="14:22" x14ac:dyDescent="0.25">
      <c r="N230" s="147" t="s">
        <v>791</v>
      </c>
      <c r="P230" s="147" t="str">
        <f>IF(LEN(TEMARIOS_CURSOS[[#This Row],[TEMARIOS POR CURSOS]])&gt;10,MID(TEMARIOS_CURSOS[[#This Row],[TEMARIOS POR CURSOS]],20,LEN(TEMARIOS_CURSOS[[#This Row],[TEMARIOS POR CURSOS]])),TEMARIOS_CURSOS[[#This Row],[TEMARIOS POR CURSOS]])</f>
        <v>Curvas Técnicas</v>
      </c>
      <c r="R230">
        <v>4</v>
      </c>
      <c r="S230">
        <v>3</v>
      </c>
      <c r="T230">
        <v>6</v>
      </c>
      <c r="U230">
        <v>7</v>
      </c>
      <c r="V230">
        <v>5</v>
      </c>
    </row>
    <row r="231" spans="14:22" x14ac:dyDescent="0.25">
      <c r="N231" s="147" t="s">
        <v>792</v>
      </c>
      <c r="P231" s="147" t="str">
        <f>IF(LEN(TEMARIOS_CURSOS[[#This Row],[TEMARIOS POR CURSOS]])&gt;10,MID(TEMARIOS_CURSOS[[#This Row],[TEMARIOS POR CURSOS]],20,LEN(TEMARIOS_CURSOS[[#This Row],[TEMARIOS POR CURSOS]])),TEMARIOS_CURSOS[[#This Row],[TEMARIOS POR CURSOS]])</f>
        <v>Curvas Cónicas</v>
      </c>
      <c r="R231">
        <v>7</v>
      </c>
      <c r="S231">
        <v>2</v>
      </c>
      <c r="T231">
        <v>3</v>
      </c>
      <c r="U231">
        <v>5</v>
      </c>
      <c r="V231">
        <v>4</v>
      </c>
    </row>
    <row r="232" spans="14:22" x14ac:dyDescent="0.25">
      <c r="N232" s="147" t="s">
        <v>793</v>
      </c>
      <c r="P232" s="147" t="str">
        <f>IF(LEN(TEMARIOS_CURSOS[[#This Row],[TEMARIOS POR CURSOS]])&gt;10,MID(TEMARIOS_CURSOS[[#This Row],[TEMARIOS POR CURSOS]],20,LEN(TEMARIOS_CURSOS[[#This Row],[TEMARIOS POR CURSOS]])),TEMARIOS_CURSOS[[#This Row],[TEMARIOS POR CURSOS]])</f>
        <v>Sistema Diédrico</v>
      </c>
      <c r="R232">
        <v>6</v>
      </c>
      <c r="S232">
        <v>5</v>
      </c>
      <c r="T232">
        <v>4</v>
      </c>
      <c r="U232">
        <v>1</v>
      </c>
      <c r="V232">
        <v>7</v>
      </c>
    </row>
    <row r="233" spans="14:22" x14ac:dyDescent="0.25">
      <c r="N233" s="147" t="s">
        <v>794</v>
      </c>
      <c r="P233" s="147" t="str">
        <f>IF(LEN(TEMARIOS_CURSOS[[#This Row],[TEMARIOS POR CURSOS]])&gt;10,MID(TEMARIOS_CURSOS[[#This Row],[TEMARIOS POR CURSOS]],20,LEN(TEMARIOS_CURSOS[[#This Row],[TEMARIOS POR CURSOS]])),TEMARIOS_CURSOS[[#This Row],[TEMARIOS POR CURSOS]])</f>
        <v>Sistema Axonométrico</v>
      </c>
      <c r="R233">
        <v>3</v>
      </c>
      <c r="S233">
        <v>4</v>
      </c>
      <c r="T233">
        <v>7</v>
      </c>
      <c r="U233">
        <v>2</v>
      </c>
      <c r="V233">
        <v>6</v>
      </c>
    </row>
    <row r="234" spans="14:22" x14ac:dyDescent="0.25">
      <c r="N234" s="147" t="s">
        <v>795</v>
      </c>
      <c r="P234" s="147" t="str">
        <f>IF(LEN(TEMARIOS_CURSOS[[#This Row],[TEMARIOS POR CURSOS]])&gt;10,MID(TEMARIOS_CURSOS[[#This Row],[TEMARIOS POR CURSOS]],20,LEN(TEMARIOS_CURSOS[[#This Row],[TEMARIOS POR CURSOS]])),TEMARIOS_CURSOS[[#This Row],[TEMARIOS POR CURSOS]])</f>
        <v>Sistema de Perspectiva Caballera</v>
      </c>
      <c r="R234">
        <v>1</v>
      </c>
      <c r="S234">
        <v>4</v>
      </c>
      <c r="T234">
        <v>2</v>
      </c>
      <c r="U234">
        <v>5</v>
      </c>
      <c r="V234">
        <v>3</v>
      </c>
    </row>
    <row r="235" spans="14:22" x14ac:dyDescent="0.25">
      <c r="N235" s="147" t="s">
        <v>803</v>
      </c>
      <c r="P235" s="147" t="str">
        <f>IF(LEN(TEMARIOS_CURSOS[[#This Row],[TEMARIOS POR CURSOS]])&gt;10,MID(TEMARIOS_CURSOS[[#This Row],[TEMARIOS POR CURSOS]],20,LEN(TEMARIOS_CURSOS[[#This Row],[TEMARIOS POR CURSOS]])),TEMARIOS_CURSOS[[#This Row],[TEMARIOS POR CURSOS]])</f>
        <v>Normalización Completa</v>
      </c>
      <c r="R235">
        <v>5</v>
      </c>
      <c r="S235">
        <v>6</v>
      </c>
      <c r="T235">
        <v>3</v>
      </c>
      <c r="U235">
        <v>2</v>
      </c>
      <c r="V235">
        <v>1</v>
      </c>
    </row>
    <row r="236" spans="14:22" x14ac:dyDescent="0.25">
      <c r="N236" s="147" t="s">
        <v>796</v>
      </c>
      <c r="P236" s="147" t="str">
        <f>IF(LEN(TEMARIOS_CURSOS[[#This Row],[TEMARIOS POR CURSOS]])&gt;10,MID(TEMARIOS_CURSOS[[#This Row],[TEMARIOS POR CURSOS]],20,LEN(TEMARIOS_CURSOS[[#This Row],[TEMARIOS POR CURSOS]])),TEMARIOS_CURSOS[[#This Row],[TEMARIOS POR CURSOS]])</f>
        <v>Trazados en el Plano</v>
      </c>
      <c r="R236">
        <v>6</v>
      </c>
      <c r="S236">
        <v>3</v>
      </c>
      <c r="T236">
        <v>5</v>
      </c>
      <c r="U236">
        <v>2</v>
      </c>
      <c r="V236">
        <v>7</v>
      </c>
    </row>
    <row r="237" spans="14:22" x14ac:dyDescent="0.25">
      <c r="N237" s="147" t="s">
        <v>797</v>
      </c>
      <c r="P237" s="147" t="str">
        <f>IF(LEN(TEMARIOS_CURSOS[[#This Row],[TEMARIOS POR CURSOS]])&gt;10,MID(TEMARIOS_CURSOS[[#This Row],[TEMARIOS POR CURSOS]],20,LEN(TEMARIOS_CURSOS[[#This Row],[TEMARIOS POR CURSOS]])),TEMARIOS_CURSOS[[#This Row],[TEMARIOS POR CURSOS]])</f>
        <v>Potencia</v>
      </c>
      <c r="R237">
        <v>3</v>
      </c>
      <c r="S237">
        <v>2</v>
      </c>
      <c r="T237">
        <v>1</v>
      </c>
      <c r="U237">
        <v>7</v>
      </c>
      <c r="V237">
        <v>5</v>
      </c>
    </row>
    <row r="238" spans="14:22" x14ac:dyDescent="0.25">
      <c r="N238" s="147" t="s">
        <v>798</v>
      </c>
      <c r="P238" s="147" t="str">
        <f>IF(LEN(TEMARIOS_CURSOS[[#This Row],[TEMARIOS POR CURSOS]])&gt;10,MID(TEMARIOS_CURSOS[[#This Row],[TEMARIOS POR CURSOS]],20,LEN(TEMARIOS_CURSOS[[#This Row],[TEMARIOS POR CURSOS]])),TEMARIOS_CURSOS[[#This Row],[TEMARIOS POR CURSOS]])</f>
        <v>Polígonos</v>
      </c>
      <c r="R238">
        <v>2</v>
      </c>
      <c r="S238">
        <v>5</v>
      </c>
      <c r="T238">
        <v>4</v>
      </c>
      <c r="U238">
        <v>1</v>
      </c>
      <c r="V238">
        <v>6</v>
      </c>
    </row>
    <row r="239" spans="14:22" x14ac:dyDescent="0.25">
      <c r="N239" s="147" t="s">
        <v>799</v>
      </c>
      <c r="P239" s="147" t="str">
        <f>IF(LEN(TEMARIOS_CURSOS[[#This Row],[TEMARIOS POR CURSOS]])&gt;10,MID(TEMARIOS_CURSOS[[#This Row],[TEMARIOS POR CURSOS]],20,LEN(TEMARIOS_CURSOS[[#This Row],[TEMARIOS POR CURSOS]])),TEMARIOS_CURSOS[[#This Row],[TEMARIOS POR CURSOS]])</f>
        <v>Transformaciones Geométricas</v>
      </c>
      <c r="R239">
        <v>4</v>
      </c>
      <c r="S239">
        <v>3</v>
      </c>
      <c r="T239">
        <v>6</v>
      </c>
      <c r="U239">
        <v>7</v>
      </c>
      <c r="V239">
        <v>2</v>
      </c>
    </row>
    <row r="240" spans="14:22" x14ac:dyDescent="0.25">
      <c r="N240" s="147" t="s">
        <v>800</v>
      </c>
      <c r="P240" s="147" t="str">
        <f>IF(LEN(TEMARIOS_CURSOS[[#This Row],[TEMARIOS POR CURSOS]])&gt;10,MID(TEMARIOS_CURSOS[[#This Row],[TEMARIOS POR CURSOS]],20,LEN(TEMARIOS_CURSOS[[#This Row],[TEMARIOS POR CURSOS]])),TEMARIOS_CURSOS[[#This Row],[TEMARIOS POR CURSOS]])</f>
        <v>Tangencias</v>
      </c>
      <c r="R240">
        <v>6</v>
      </c>
      <c r="S240">
        <v>2</v>
      </c>
      <c r="T240">
        <v>5</v>
      </c>
      <c r="U240">
        <v>4</v>
      </c>
      <c r="V240">
        <v>1</v>
      </c>
    </row>
    <row r="241" spans="1:22" x14ac:dyDescent="0.25">
      <c r="N241" s="147" t="s">
        <v>801</v>
      </c>
      <c r="P241" s="147" t="str">
        <f>IF(LEN(TEMARIOS_CURSOS[[#This Row],[TEMARIOS POR CURSOS]])&gt;10,MID(TEMARIOS_CURSOS[[#This Row],[TEMARIOS POR CURSOS]],20,LEN(TEMARIOS_CURSOS[[#This Row],[TEMARIOS POR CURSOS]])),TEMARIOS_CURSOS[[#This Row],[TEMARIOS POR CURSOS]])</f>
        <v>Curvas Técnicas</v>
      </c>
      <c r="R241">
        <v>6</v>
      </c>
      <c r="S241">
        <v>3</v>
      </c>
      <c r="T241">
        <v>2</v>
      </c>
      <c r="U241">
        <v>5</v>
      </c>
      <c r="V241">
        <v>7</v>
      </c>
    </row>
    <row r="242" spans="1:22" x14ac:dyDescent="0.25">
      <c r="N242" s="147" t="s">
        <v>802</v>
      </c>
      <c r="P242" s="147" t="str">
        <f>IF(LEN(TEMARIOS_CURSOS[[#This Row],[TEMARIOS POR CURSOS]])&gt;10,MID(TEMARIOS_CURSOS[[#This Row],[TEMARIOS POR CURSOS]],20,LEN(TEMARIOS_CURSOS[[#This Row],[TEMARIOS POR CURSOS]])),TEMARIOS_CURSOS[[#This Row],[TEMARIOS POR CURSOS]])</f>
        <v>Curvas Cónicas</v>
      </c>
      <c r="R242">
        <v>6</v>
      </c>
      <c r="S242">
        <v>2</v>
      </c>
      <c r="T242">
        <v>7</v>
      </c>
      <c r="U242">
        <v>1</v>
      </c>
      <c r="V242">
        <v>5</v>
      </c>
    </row>
    <row r="243" spans="1:22" x14ac:dyDescent="0.25">
      <c r="N243" s="147" t="s">
        <v>804</v>
      </c>
      <c r="P243" s="147" t="str">
        <f>IF(LEN(TEMARIOS_CURSOS[[#This Row],[TEMARIOS POR CURSOS]])&gt;10,MID(TEMARIOS_CURSOS[[#This Row],[TEMARIOS POR CURSOS]],20,LEN(TEMARIOS_CURSOS[[#This Row],[TEMARIOS POR CURSOS]])),TEMARIOS_CURSOS[[#This Row],[TEMARIOS POR CURSOS]])</f>
        <v>Sistema Diédrico Punto Recta Plano</v>
      </c>
      <c r="R243">
        <v>4</v>
      </c>
      <c r="S243">
        <v>3</v>
      </c>
      <c r="T243">
        <v>5</v>
      </c>
      <c r="U243">
        <v>1</v>
      </c>
      <c r="V243">
        <v>7</v>
      </c>
    </row>
    <row r="244" spans="1:22" x14ac:dyDescent="0.25">
      <c r="N244" s="147" t="s">
        <v>805</v>
      </c>
      <c r="P244" s="147" t="str">
        <f>IF(LEN(TEMARIOS_CURSOS[[#This Row],[TEMARIOS POR CURSOS]])&gt;10,MID(TEMARIOS_CURSOS[[#This Row],[TEMARIOS POR CURSOS]],20,LEN(TEMARIOS_CURSOS[[#This Row],[TEMARIOS POR CURSOS]])),TEMARIOS_CURSOS[[#This Row],[TEMARIOS POR CURSOS]])</f>
        <v>Sistema Diédrico Paral Perpen Distan Ver Mag</v>
      </c>
      <c r="R244">
        <v>4</v>
      </c>
      <c r="S244">
        <v>2</v>
      </c>
      <c r="T244">
        <v>7</v>
      </c>
      <c r="U244">
        <v>3</v>
      </c>
      <c r="V244">
        <v>6</v>
      </c>
    </row>
    <row r="245" spans="1:22" x14ac:dyDescent="0.25">
      <c r="N245" s="147" t="s">
        <v>806</v>
      </c>
      <c r="P245" s="147" t="str">
        <f>IF(LEN(TEMARIOS_CURSOS[[#This Row],[TEMARIOS POR CURSOS]])&gt;10,MID(TEMARIOS_CURSOS[[#This Row],[TEMARIOS POR CURSOS]],20,LEN(TEMARIOS_CURSOS[[#This Row],[TEMARIOS POR CURSOS]])),TEMARIOS_CURSOS[[#This Row],[TEMARIOS POR CURSOS]])</f>
        <v>Sistema Diédrico Abatim Camb Pl Gir Angulos</v>
      </c>
      <c r="R245">
        <v>1</v>
      </c>
      <c r="S245">
        <v>2</v>
      </c>
      <c r="T245">
        <v>6</v>
      </c>
      <c r="U245">
        <v>3</v>
      </c>
      <c r="V245">
        <v>5</v>
      </c>
    </row>
    <row r="246" spans="1:22" x14ac:dyDescent="0.25">
      <c r="N246" s="147" t="s">
        <v>807</v>
      </c>
      <c r="P246" s="147" t="str">
        <f>IF(LEN(TEMARIOS_CURSOS[[#This Row],[TEMARIOS POR CURSOS]])&gt;10,MID(TEMARIOS_CURSOS[[#This Row],[TEMARIOS POR CURSOS]],20,LEN(TEMARIOS_CURSOS[[#This Row],[TEMARIOS POR CURSOS]])),TEMARIOS_CURSOS[[#This Row],[TEMARIOS POR CURSOS]])</f>
        <v>Sistema Diédrico Poliedros Regulares Seccion</v>
      </c>
      <c r="R246">
        <v>5</v>
      </c>
      <c r="S246">
        <v>7</v>
      </c>
      <c r="T246">
        <v>6</v>
      </c>
      <c r="U246">
        <v>2</v>
      </c>
      <c r="V246">
        <v>3</v>
      </c>
    </row>
    <row r="247" spans="1:22" x14ac:dyDescent="0.25">
      <c r="N247" s="147" t="s">
        <v>808</v>
      </c>
      <c r="P247" s="147" t="str">
        <f>IF(LEN(TEMARIOS_CURSOS[[#This Row],[TEMARIOS POR CURSOS]])&gt;10,MID(TEMARIOS_CURSOS[[#This Row],[TEMARIOS POR CURSOS]],20,LEN(TEMARIOS_CURSOS[[#This Row],[TEMARIOS POR CURSOS]])),TEMARIOS_CURSOS[[#This Row],[TEMARIOS POR CURSOS]])</f>
        <v>Sistema Axonométrico</v>
      </c>
      <c r="R247">
        <v>5</v>
      </c>
      <c r="S247">
        <v>7</v>
      </c>
      <c r="T247">
        <v>3</v>
      </c>
      <c r="U247">
        <v>1</v>
      </c>
      <c r="V247">
        <v>4</v>
      </c>
    </row>
    <row r="248" spans="1:22" x14ac:dyDescent="0.25">
      <c r="N248" s="147" t="s">
        <v>809</v>
      </c>
      <c r="P248" s="147" t="str">
        <f>IF(LEN(TEMARIOS_CURSOS[[#This Row],[TEMARIOS POR CURSOS]])&gt;10,MID(TEMARIOS_CURSOS[[#This Row],[TEMARIOS POR CURSOS]],20,LEN(TEMARIOS_CURSOS[[#This Row],[TEMARIOS POR CURSOS]])),TEMARIOS_CURSOS[[#This Row],[TEMARIOS POR CURSOS]])</f>
        <v>Sistema en Perspectiva Caballera</v>
      </c>
      <c r="R248">
        <v>1</v>
      </c>
      <c r="S248">
        <v>2</v>
      </c>
      <c r="T248">
        <v>3</v>
      </c>
      <c r="U248">
        <v>7</v>
      </c>
      <c r="V248">
        <v>6</v>
      </c>
    </row>
    <row r="249" spans="1:22" x14ac:dyDescent="0.25">
      <c r="N249" s="147" t="s">
        <v>810</v>
      </c>
      <c r="P249" s="147" t="str">
        <f>IF(LEN(TEMARIOS_CURSOS[[#This Row],[TEMARIOS POR CURSOS]])&gt;10,MID(TEMARIOS_CURSOS[[#This Row],[TEMARIOS POR CURSOS]],20,LEN(TEMARIOS_CURSOS[[#This Row],[TEMARIOS POR CURSOS]])),TEMARIOS_CURSOS[[#This Row],[TEMARIOS POR CURSOS]])</f>
        <v>Sistema en Perspectiva Cónica Lineal</v>
      </c>
      <c r="R249">
        <v>7</v>
      </c>
      <c r="S249">
        <v>5</v>
      </c>
      <c r="T249">
        <v>4</v>
      </c>
      <c r="U249">
        <v>2</v>
      </c>
      <c r="V249">
        <v>6</v>
      </c>
    </row>
    <row r="250" spans="1:22" x14ac:dyDescent="0.25">
      <c r="N250" s="147" t="s">
        <v>811</v>
      </c>
      <c r="P250" s="147" t="str">
        <f>IF(LEN(TEMARIOS_CURSOS[[#This Row],[TEMARIOS POR CURSOS]])&gt;10,MID(TEMARIOS_CURSOS[[#This Row],[TEMARIOS POR CURSOS]],20,LEN(TEMARIOS_CURSOS[[#This Row],[TEMARIOS POR CURSOS]])),TEMARIOS_CURSOS[[#This Row],[TEMARIOS POR CURSOS]])</f>
        <v>Normalización Vistas Cortes y Secciones</v>
      </c>
      <c r="R250">
        <v>6</v>
      </c>
      <c r="S250">
        <v>2</v>
      </c>
      <c r="T250">
        <v>5</v>
      </c>
      <c r="U250">
        <v>4</v>
      </c>
      <c r="V250">
        <v>3</v>
      </c>
    </row>
    <row r="251" spans="1:22" x14ac:dyDescent="0.25">
      <c r="N251" s="147" t="s">
        <v>812</v>
      </c>
      <c r="P251" s="147" t="str">
        <f>IF(LEN(TEMARIOS_CURSOS[[#This Row],[TEMARIOS POR CURSOS]])&gt;10,MID(TEMARIOS_CURSOS[[#This Row],[TEMARIOS POR CURSOS]],20,LEN(TEMARIOS_CURSOS[[#This Row],[TEMARIOS POR CURSOS]])),TEMARIOS_CURSOS[[#This Row],[TEMARIOS POR CURSOS]])</f>
        <v>Ciencia de las Decisiones</v>
      </c>
      <c r="R251">
        <v>7</v>
      </c>
      <c r="S251">
        <v>5</v>
      </c>
      <c r="T251">
        <v>6</v>
      </c>
      <c r="U251">
        <v>3</v>
      </c>
      <c r="V251">
        <v>4</v>
      </c>
    </row>
    <row r="252" spans="1:22" x14ac:dyDescent="0.25">
      <c r="A252" s="61"/>
      <c r="N252" s="147" t="s">
        <v>813</v>
      </c>
      <c r="P252" s="147" t="str">
        <f>IF(LEN(TEMARIOS_CURSOS[[#This Row],[TEMARIOS POR CURSOS]])&gt;10,MID(TEMARIOS_CURSOS[[#This Row],[TEMARIOS POR CURSOS]],20,LEN(TEMARIOS_CURSOS[[#This Row],[TEMARIOS POR CURSOS]])),TEMARIOS_CURSOS[[#This Row],[TEMARIOS POR CURSOS]])</f>
        <v>Crecimiento y Organización</v>
      </c>
      <c r="R252">
        <v>3</v>
      </c>
      <c r="S252">
        <v>5</v>
      </c>
      <c r="T252">
        <v>1</v>
      </c>
      <c r="U252">
        <v>2</v>
      </c>
      <c r="V252">
        <v>6</v>
      </c>
    </row>
    <row r="253" spans="1:22" x14ac:dyDescent="0.25">
      <c r="N253" s="147" t="s">
        <v>814</v>
      </c>
      <c r="P253" s="147" t="str">
        <f>IF(LEN(TEMARIOS_CURSOS[[#This Row],[TEMARIOS POR CURSOS]])&gt;10,MID(TEMARIOS_CURSOS[[#This Row],[TEMARIOS POR CURSOS]],20,LEN(TEMARIOS_CURSOS[[#This Row],[TEMARIOS POR CURSOS]])),TEMARIOS_CURSOS[[#This Row],[TEMARIOS POR CURSOS]])</f>
        <v>La Producción</v>
      </c>
      <c r="R253">
        <v>1</v>
      </c>
      <c r="S253">
        <v>3</v>
      </c>
      <c r="T253">
        <v>5</v>
      </c>
      <c r="U253">
        <v>4</v>
      </c>
      <c r="V253">
        <v>6</v>
      </c>
    </row>
    <row r="254" spans="1:22" x14ac:dyDescent="0.25">
      <c r="N254" s="147" t="s">
        <v>815</v>
      </c>
      <c r="P254" s="147" t="str">
        <f>IF(LEN(TEMARIOS_CURSOS[[#This Row],[TEMARIOS POR CURSOS]])&gt;10,MID(TEMARIOS_CURSOS[[#This Row],[TEMARIOS POR CURSOS]],20,LEN(TEMARIOS_CURSOS[[#This Row],[TEMARIOS POR CURSOS]])),TEMARIOS_CURSOS[[#This Row],[TEMARIOS POR CURSOS]])</f>
        <v>El Mercado</v>
      </c>
      <c r="R254">
        <v>4</v>
      </c>
      <c r="S254">
        <v>3</v>
      </c>
      <c r="T254">
        <v>6</v>
      </c>
      <c r="U254">
        <v>5</v>
      </c>
      <c r="V254">
        <v>1</v>
      </c>
    </row>
    <row r="255" spans="1:22" x14ac:dyDescent="0.25">
      <c r="N255" s="147" t="s">
        <v>816</v>
      </c>
      <c r="P255" s="147" t="str">
        <f>IF(LEN(TEMARIOS_CURSOS[[#This Row],[TEMARIOS POR CURSOS]])&gt;10,MID(TEMARIOS_CURSOS[[#This Row],[TEMARIOS POR CURSOS]],20,LEN(TEMARIOS_CURSOS[[#This Row],[TEMARIOS POR CURSOS]])),TEMARIOS_CURSOS[[#This Row],[TEMARIOS POR CURSOS]])</f>
        <v>Tipos de Mercado</v>
      </c>
      <c r="R255">
        <v>4</v>
      </c>
      <c r="S255">
        <v>3</v>
      </c>
      <c r="T255">
        <v>5</v>
      </c>
      <c r="U255">
        <v>1</v>
      </c>
      <c r="V255">
        <v>6</v>
      </c>
    </row>
    <row r="256" spans="1:22" x14ac:dyDescent="0.25">
      <c r="N256" s="147" t="s">
        <v>817</v>
      </c>
      <c r="P256" s="147" t="str">
        <f>IF(LEN(TEMARIOS_CURSOS[[#This Row],[TEMARIOS POR CURSOS]])&gt;10,MID(TEMARIOS_CURSOS[[#This Row],[TEMARIOS POR CURSOS]],20,LEN(TEMARIOS_CURSOS[[#This Row],[TEMARIOS POR CURSOS]])),TEMARIOS_CURSOS[[#This Row],[TEMARIOS POR CURSOS]])</f>
        <v>El Mercado de Trabajo</v>
      </c>
      <c r="R256">
        <v>6</v>
      </c>
      <c r="S256">
        <v>5</v>
      </c>
      <c r="T256">
        <v>1</v>
      </c>
      <c r="U256">
        <v>7</v>
      </c>
      <c r="V256">
        <v>4</v>
      </c>
    </row>
    <row r="257" spans="14:22" x14ac:dyDescent="0.25">
      <c r="N257" s="147" t="s">
        <v>818</v>
      </c>
      <c r="P257" s="147" t="str">
        <f>IF(LEN(TEMARIOS_CURSOS[[#This Row],[TEMARIOS POR CURSOS]])&gt;10,MID(TEMARIOS_CURSOS[[#This Row],[TEMARIOS POR CURSOS]],20,LEN(TEMARIOS_CURSOS[[#This Row],[TEMARIOS POR CURSOS]])),TEMARIOS_CURSOS[[#This Row],[TEMARIOS POR CURSOS]])</f>
        <v>El Papel del Estado</v>
      </c>
      <c r="R257">
        <v>6</v>
      </c>
      <c r="S257">
        <v>2</v>
      </c>
      <c r="T257">
        <v>5</v>
      </c>
      <c r="U257">
        <v>4</v>
      </c>
      <c r="V257">
        <v>3</v>
      </c>
    </row>
    <row r="258" spans="14:22" x14ac:dyDescent="0.25">
      <c r="N258" s="147" t="s">
        <v>819</v>
      </c>
      <c r="P258" s="147" t="str">
        <f>IF(LEN(TEMARIOS_CURSOS[[#This Row],[TEMARIOS POR CURSOS]])&gt;10,MID(TEMARIOS_CURSOS[[#This Row],[TEMARIOS POR CURSOS]],20,LEN(TEMARIOS_CURSOS[[#This Row],[TEMARIOS POR CURSOS]])),TEMARIOS_CURSOS[[#This Row],[TEMARIOS POR CURSOS]])</f>
        <v>Indicadores y Equilibrio Macroeconómico</v>
      </c>
      <c r="R258">
        <v>3</v>
      </c>
      <c r="S258">
        <v>4</v>
      </c>
      <c r="T258">
        <v>6</v>
      </c>
      <c r="U258">
        <v>1</v>
      </c>
      <c r="V258">
        <v>5</v>
      </c>
    </row>
    <row r="259" spans="14:22" x14ac:dyDescent="0.25">
      <c r="N259" s="147" t="s">
        <v>820</v>
      </c>
      <c r="P259" s="147" t="str">
        <f>IF(LEN(TEMARIOS_CURSOS[[#This Row],[TEMARIOS POR CURSOS]])&gt;10,MID(TEMARIOS_CURSOS[[#This Row],[TEMARIOS POR CURSOS]],20,LEN(TEMARIOS_CURSOS[[#This Row],[TEMARIOS POR CURSOS]])),TEMARIOS_CURSOS[[#This Row],[TEMARIOS POR CURSOS]])</f>
        <v>Las Cuentas del Estado</v>
      </c>
      <c r="R259">
        <v>5</v>
      </c>
      <c r="S259">
        <v>6</v>
      </c>
      <c r="T259">
        <v>4</v>
      </c>
      <c r="U259">
        <v>1</v>
      </c>
      <c r="V259">
        <v>7</v>
      </c>
    </row>
    <row r="260" spans="14:22" x14ac:dyDescent="0.25">
      <c r="N260" s="147" t="s">
        <v>821</v>
      </c>
      <c r="P260" s="147" t="str">
        <f>IF(LEN(TEMARIOS_CURSOS[[#This Row],[TEMARIOS POR CURSOS]])&gt;10,MID(TEMARIOS_CURSOS[[#This Row],[TEMARIOS POR CURSOS]],20,LEN(TEMARIOS_CURSOS[[#This Row],[TEMARIOS POR CURSOS]])),TEMARIOS_CURSOS[[#This Row],[TEMARIOS POR CURSOS]])</f>
        <v>Dinero Precios y Política Monetaria</v>
      </c>
      <c r="R260">
        <v>3</v>
      </c>
      <c r="S260">
        <v>2</v>
      </c>
      <c r="T260">
        <v>1</v>
      </c>
      <c r="U260">
        <v>6</v>
      </c>
      <c r="V260">
        <v>4</v>
      </c>
    </row>
    <row r="261" spans="14:22" x14ac:dyDescent="0.25">
      <c r="N261" s="147" t="s">
        <v>822</v>
      </c>
      <c r="P261" s="147" t="str">
        <f>IF(LEN(TEMARIOS_CURSOS[[#This Row],[TEMARIOS POR CURSOS]])&gt;10,MID(TEMARIOS_CURSOS[[#This Row],[TEMARIOS POR CURSOS]],20,LEN(TEMARIOS_CURSOS[[#This Row],[TEMARIOS POR CURSOS]])),TEMARIOS_CURSOS[[#This Row],[TEMARIOS POR CURSOS]])</f>
        <v>El Sistema Financiero</v>
      </c>
      <c r="R261">
        <v>3</v>
      </c>
      <c r="S261">
        <v>5</v>
      </c>
      <c r="T261">
        <v>6</v>
      </c>
      <c r="U261">
        <v>7</v>
      </c>
      <c r="V261">
        <v>4</v>
      </c>
    </row>
    <row r="262" spans="14:22" x14ac:dyDescent="0.25">
      <c r="N262" s="147" t="s">
        <v>823</v>
      </c>
      <c r="P262" s="147" t="str">
        <f>IF(LEN(TEMARIOS_CURSOS[[#This Row],[TEMARIOS POR CURSOS]])&gt;10,MID(TEMARIOS_CURSOS[[#This Row],[TEMARIOS POR CURSOS]],20,LEN(TEMARIOS_CURSOS[[#This Row],[TEMARIOS POR CURSOS]])),TEMARIOS_CURSOS[[#This Row],[TEMARIOS POR CURSOS]])</f>
        <v>Comercio Internacional</v>
      </c>
      <c r="R262">
        <v>4</v>
      </c>
      <c r="S262">
        <v>5</v>
      </c>
      <c r="T262">
        <v>2</v>
      </c>
      <c r="U262">
        <v>6</v>
      </c>
      <c r="V262">
        <v>3</v>
      </c>
    </row>
    <row r="263" spans="14:22" x14ac:dyDescent="0.25">
      <c r="N263" s="147" t="s">
        <v>824</v>
      </c>
      <c r="P263" s="147" t="str">
        <f>IF(LEN(TEMARIOS_CURSOS[[#This Row],[TEMARIOS POR CURSOS]])&gt;10,MID(TEMARIOS_CURSOS[[#This Row],[TEMARIOS POR CURSOS]],20,LEN(TEMARIOS_CURSOS[[#This Row],[TEMARIOS POR CURSOS]])),TEMARIOS_CURSOS[[#This Row],[TEMARIOS POR CURSOS]])</f>
        <v>Unión Europea y Globalización</v>
      </c>
      <c r="R263">
        <v>4</v>
      </c>
      <c r="S263">
        <v>1</v>
      </c>
      <c r="T263">
        <v>2</v>
      </c>
      <c r="U263">
        <v>6</v>
      </c>
      <c r="V263">
        <v>3</v>
      </c>
    </row>
    <row r="264" spans="14:22" x14ac:dyDescent="0.25">
      <c r="N264" s="147" t="s">
        <v>825</v>
      </c>
      <c r="P264" s="147" t="str">
        <f>IF(LEN(TEMARIOS_CURSOS[[#This Row],[TEMARIOS POR CURSOS]])&gt;10,MID(TEMARIOS_CURSOS[[#This Row],[TEMARIOS POR CURSOS]],20,LEN(TEMARIOS_CURSOS[[#This Row],[TEMARIOS POR CURSOS]])),TEMARIOS_CURSOS[[#This Row],[TEMARIOS POR CURSOS]])</f>
        <v>Desequilibrios de la Economía Mundial</v>
      </c>
      <c r="R264">
        <v>4</v>
      </c>
      <c r="S264">
        <v>6</v>
      </c>
      <c r="T264">
        <v>1</v>
      </c>
      <c r="U264">
        <v>5</v>
      </c>
      <c r="V264">
        <v>2</v>
      </c>
    </row>
    <row r="265" spans="14:22" x14ac:dyDescent="0.25">
      <c r="N265" s="147" t="s">
        <v>826</v>
      </c>
      <c r="P265" s="147" t="str">
        <f>IF(LEN(TEMARIOS_CURSOS[[#This Row],[TEMARIOS POR CURSOS]])&gt;10,MID(TEMARIOS_CURSOS[[#This Row],[TEMARIOS POR CURSOS]],20,LEN(TEMARIOS_CURSOS[[#This Row],[TEMARIOS POR CURSOS]])),TEMARIOS_CURSOS[[#This Row],[TEMARIOS POR CURSOS]])</f>
        <v>Empresa y Empresario</v>
      </c>
      <c r="R265">
        <v>4</v>
      </c>
      <c r="S265">
        <v>6</v>
      </c>
      <c r="T265">
        <v>7</v>
      </c>
      <c r="U265">
        <v>2</v>
      </c>
      <c r="V265">
        <v>3</v>
      </c>
    </row>
    <row r="266" spans="14:22" x14ac:dyDescent="0.25">
      <c r="N266" s="147" t="s">
        <v>827</v>
      </c>
      <c r="P266" s="147" t="str">
        <f>IF(LEN(TEMARIOS_CURSOS[[#This Row],[TEMARIOS POR CURSOS]])&gt;10,MID(TEMARIOS_CURSOS[[#This Row],[TEMARIOS POR CURSOS]],20,LEN(TEMARIOS_CURSOS[[#This Row],[TEMARIOS POR CURSOS]])),TEMARIOS_CURSOS[[#This Row],[TEMARIOS POR CURSOS]])</f>
        <v>Dirección y Organización de la Empresa</v>
      </c>
      <c r="R266">
        <v>6</v>
      </c>
      <c r="S266">
        <v>7</v>
      </c>
      <c r="T266">
        <v>2</v>
      </c>
      <c r="U266">
        <v>3</v>
      </c>
      <c r="V266">
        <v>5</v>
      </c>
    </row>
    <row r="267" spans="14:22" x14ac:dyDescent="0.25">
      <c r="N267" s="147" t="s">
        <v>828</v>
      </c>
      <c r="P267" s="147" t="str">
        <f>IF(LEN(TEMARIOS_CURSOS[[#This Row],[TEMARIOS POR CURSOS]])&gt;10,MID(TEMARIOS_CURSOS[[#This Row],[TEMARIOS POR CURSOS]],20,LEN(TEMARIOS_CURSOS[[#This Row],[TEMARIOS POR CURSOS]])),TEMARIOS_CURSOS[[#This Row],[TEMARIOS POR CURSOS]])</f>
        <v>Estrategia y Desarrollo Empresarial</v>
      </c>
      <c r="R267">
        <v>1</v>
      </c>
      <c r="S267">
        <v>6</v>
      </c>
      <c r="T267">
        <v>4</v>
      </c>
      <c r="U267">
        <v>7</v>
      </c>
      <c r="V267">
        <v>5</v>
      </c>
    </row>
    <row r="268" spans="14:22" x14ac:dyDescent="0.25">
      <c r="N268" s="147" t="s">
        <v>829</v>
      </c>
      <c r="P268" s="147" t="str">
        <f>IF(LEN(TEMARIOS_CURSOS[[#This Row],[TEMARIOS POR CURSOS]])&gt;10,MID(TEMARIOS_CURSOS[[#This Row],[TEMARIOS POR CURSOS]],20,LEN(TEMARIOS_CURSOS[[#This Row],[TEMARIOS POR CURSOS]])),TEMARIOS_CURSOS[[#This Row],[TEMARIOS POR CURSOS]])</f>
        <v>Legislación Mercantil y Fiscal</v>
      </c>
      <c r="R268">
        <v>7</v>
      </c>
      <c r="S268">
        <v>2</v>
      </c>
      <c r="T268">
        <v>6</v>
      </c>
      <c r="U268">
        <v>1</v>
      </c>
      <c r="V268">
        <v>3</v>
      </c>
    </row>
    <row r="269" spans="14:22" x14ac:dyDescent="0.25">
      <c r="N269" s="147" t="s">
        <v>830</v>
      </c>
      <c r="P269" s="147" t="str">
        <f>IF(LEN(TEMARIOS_CURSOS[[#This Row],[TEMARIOS POR CURSOS]])&gt;10,MID(TEMARIOS_CURSOS[[#This Row],[TEMARIOS POR CURSOS]],20,LEN(TEMARIOS_CURSOS[[#This Row],[TEMARIOS POR CURSOS]])),TEMARIOS_CURSOS[[#This Row],[TEMARIOS POR CURSOS]])</f>
        <v>Clases de Empresa</v>
      </c>
      <c r="R269">
        <v>2</v>
      </c>
      <c r="S269">
        <v>1</v>
      </c>
      <c r="T269">
        <v>6</v>
      </c>
      <c r="U269">
        <v>5</v>
      </c>
      <c r="V269">
        <v>7</v>
      </c>
    </row>
    <row r="270" spans="14:22" x14ac:dyDescent="0.25">
      <c r="N270" s="147" t="s">
        <v>831</v>
      </c>
      <c r="P270" s="147" t="str">
        <f>IF(LEN(TEMARIOS_CURSOS[[#This Row],[TEMARIOS POR CURSOS]])&gt;10,MID(TEMARIOS_CURSOS[[#This Row],[TEMARIOS POR CURSOS]],20,LEN(TEMARIOS_CURSOS[[#This Row],[TEMARIOS POR CURSOS]])),TEMARIOS_CURSOS[[#This Row],[TEMARIOS POR CURSOS]])</f>
        <v>La Gestión de Recursos Humanos</v>
      </c>
      <c r="R270">
        <v>1</v>
      </c>
      <c r="S270">
        <v>7</v>
      </c>
      <c r="T270">
        <v>5</v>
      </c>
      <c r="U270">
        <v>6</v>
      </c>
      <c r="V270">
        <v>2</v>
      </c>
    </row>
    <row r="271" spans="14:22" x14ac:dyDescent="0.25">
      <c r="N271" s="147" t="s">
        <v>832</v>
      </c>
      <c r="P271" s="147" t="str">
        <f>IF(LEN(TEMARIOS_CURSOS[[#This Row],[TEMARIOS POR CURSOS]])&gt;10,MID(TEMARIOS_CURSOS[[#This Row],[TEMARIOS POR CURSOS]],20,LEN(TEMARIOS_CURSOS[[#This Row],[TEMARIOS POR CURSOS]])),TEMARIOS_CURSOS[[#This Row],[TEMARIOS POR CURSOS]])</f>
        <v>Area de Producción</v>
      </c>
      <c r="R271">
        <v>5</v>
      </c>
      <c r="S271">
        <v>1</v>
      </c>
      <c r="T271">
        <v>4</v>
      </c>
      <c r="U271">
        <v>6</v>
      </c>
      <c r="V271">
        <v>7</v>
      </c>
    </row>
    <row r="272" spans="14:22" x14ac:dyDescent="0.25">
      <c r="N272" s="147" t="s">
        <v>833</v>
      </c>
      <c r="P272" s="147" t="str">
        <f>IF(LEN(TEMARIOS_CURSOS[[#This Row],[TEMARIOS POR CURSOS]])&gt;10,MID(TEMARIOS_CURSOS[[#This Row],[TEMARIOS POR CURSOS]],20,LEN(TEMARIOS_CURSOS[[#This Row],[TEMARIOS POR CURSOS]])),TEMARIOS_CURSOS[[#This Row],[TEMARIOS POR CURSOS]])</f>
        <v>Area de Aprovisionamiento</v>
      </c>
      <c r="R272">
        <v>6</v>
      </c>
      <c r="S272">
        <v>5</v>
      </c>
      <c r="T272">
        <v>1</v>
      </c>
      <c r="U272">
        <v>4</v>
      </c>
      <c r="V272">
        <v>2</v>
      </c>
    </row>
    <row r="273" spans="14:22" x14ac:dyDescent="0.25">
      <c r="N273" s="147" t="s">
        <v>834</v>
      </c>
      <c r="P273" s="147" t="str">
        <f>IF(LEN(TEMARIOS_CURSOS[[#This Row],[TEMARIOS POR CURSOS]])&gt;10,MID(TEMARIOS_CURSOS[[#This Row],[TEMARIOS POR CURSOS]],20,LEN(TEMARIOS_CURSOS[[#This Row],[TEMARIOS POR CURSOS]])),TEMARIOS_CURSOS[[#This Row],[TEMARIOS POR CURSOS]])</f>
        <v>Area Comercial y el Marketing</v>
      </c>
      <c r="R273">
        <v>6</v>
      </c>
      <c r="S273">
        <v>5</v>
      </c>
      <c r="T273">
        <v>7</v>
      </c>
      <c r="U273">
        <v>3</v>
      </c>
      <c r="V273">
        <v>1</v>
      </c>
    </row>
    <row r="274" spans="14:22" x14ac:dyDescent="0.25">
      <c r="N274" s="147" t="s">
        <v>835</v>
      </c>
      <c r="P274" s="147" t="str">
        <f>IF(LEN(TEMARIOS_CURSOS[[#This Row],[TEMARIOS POR CURSOS]])&gt;10,MID(TEMARIOS_CURSOS[[#This Row],[TEMARIOS POR CURSOS]],20,LEN(TEMARIOS_CURSOS[[#This Row],[TEMARIOS POR CURSOS]])),TEMARIOS_CURSOS[[#This Row],[TEMARIOS POR CURSOS]])</f>
        <v>Estados Financieros de la Empresa</v>
      </c>
      <c r="R274">
        <v>6</v>
      </c>
      <c r="S274">
        <v>4</v>
      </c>
      <c r="T274">
        <v>2</v>
      </c>
      <c r="U274">
        <v>1</v>
      </c>
      <c r="V274">
        <v>5</v>
      </c>
    </row>
    <row r="275" spans="14:22" x14ac:dyDescent="0.25">
      <c r="N275" s="147" t="s">
        <v>836</v>
      </c>
      <c r="P275" s="147" t="str">
        <f>IF(LEN(TEMARIOS_CURSOS[[#This Row],[TEMARIOS POR CURSOS]])&gt;10,MID(TEMARIOS_CURSOS[[#This Row],[TEMARIOS POR CURSOS]],20,LEN(TEMARIOS_CURSOS[[#This Row],[TEMARIOS POR CURSOS]])),TEMARIOS_CURSOS[[#This Row],[TEMARIOS POR CURSOS]])</f>
        <v>Análisis de los Estados Financieros Empresa</v>
      </c>
      <c r="R275">
        <v>6</v>
      </c>
      <c r="S275">
        <v>1</v>
      </c>
      <c r="T275">
        <v>7</v>
      </c>
      <c r="U275">
        <v>4</v>
      </c>
      <c r="V275">
        <v>5</v>
      </c>
    </row>
    <row r="276" spans="14:22" x14ac:dyDescent="0.25">
      <c r="N276" s="147" t="s">
        <v>837</v>
      </c>
      <c r="P276" s="147" t="str">
        <f>IF(LEN(TEMARIOS_CURSOS[[#This Row],[TEMARIOS POR CURSOS]])&gt;10,MID(TEMARIOS_CURSOS[[#This Row],[TEMARIOS POR CURSOS]],20,LEN(TEMARIOS_CURSOS[[#This Row],[TEMARIOS POR CURSOS]])),TEMARIOS_CURSOS[[#This Row],[TEMARIOS POR CURSOS]])</f>
        <v>Area de Financiación e Inversión</v>
      </c>
      <c r="R276">
        <v>2</v>
      </c>
      <c r="S276">
        <v>6</v>
      </c>
      <c r="T276">
        <v>5</v>
      </c>
      <c r="U276">
        <v>4</v>
      </c>
      <c r="V276">
        <v>3</v>
      </c>
    </row>
    <row r="277" spans="14:22" x14ac:dyDescent="0.25">
      <c r="N277" s="147" t="s">
        <v>758</v>
      </c>
      <c r="P277" s="147" t="str">
        <f>IF(LEN(TEMARIOS_CURSOS[[#This Row],[TEMARIOS POR CURSOS]])&gt;10,MID(TEMARIOS_CURSOS[[#This Row],[TEMARIOS POR CURSOS]],20,LEN(TEMARIOS_CURSOS[[#This Row],[TEMARIOS POR CURSOS]])),TEMARIOS_CURSOS[[#This Row],[TEMARIOS POR CURSOS]])</f>
        <v>NADA</v>
      </c>
      <c r="R277">
        <v>3</v>
      </c>
      <c r="S277">
        <v>6</v>
      </c>
      <c r="T277">
        <v>5</v>
      </c>
      <c r="U277">
        <v>1</v>
      </c>
      <c r="V277">
        <v>2</v>
      </c>
    </row>
    <row r="278" spans="14:22" x14ac:dyDescent="0.25">
      <c r="R278">
        <v>5</v>
      </c>
      <c r="S278">
        <v>3</v>
      </c>
      <c r="T278">
        <v>2</v>
      </c>
      <c r="U278">
        <v>7</v>
      </c>
      <c r="V278">
        <v>4</v>
      </c>
    </row>
    <row r="279" spans="14:22" x14ac:dyDescent="0.25">
      <c r="R279">
        <v>6</v>
      </c>
      <c r="S279">
        <v>7</v>
      </c>
      <c r="T279">
        <v>1</v>
      </c>
      <c r="U279">
        <v>4</v>
      </c>
      <c r="V279">
        <v>2</v>
      </c>
    </row>
  </sheetData>
  <mergeCells count="2">
    <mergeCell ref="B5:D5"/>
    <mergeCell ref="B7:E7"/>
  </mergeCells>
  <phoneticPr fontId="7" type="noConversion"/>
  <pageMargins left="0.7" right="0.7" top="0.75" bottom="0.75" header="0.3" footer="0.3"/>
  <pageSetup paperSize="9" orientation="portrait" r:id="rId1"/>
  <headerFooter>
    <oddHeader xml:space="preserve">&amp;LPRUEBA DE EVALUACIÓN&amp;CARCES 3 FORMACIÓN&amp;R
</oddHeader>
  </headerFooter>
  <drawing r:id="rId2"/>
  <tableParts count="9">
    <tablePart r:id="rId3"/>
    <tablePart r:id="rId4"/>
    <tablePart r:id="rId5"/>
    <tablePart r:id="rId6"/>
    <tablePart r:id="rId7"/>
    <tablePart r:id="rId8"/>
    <tablePart r:id="rId9"/>
    <tablePart r:id="rId10"/>
    <tablePart r:id="rId1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5">
    <tabColor theme="1"/>
  </sheetPr>
  <dimension ref="A3:O50"/>
  <sheetViews>
    <sheetView view="pageLayout" zoomScaleNormal="100" workbookViewId="0">
      <selection activeCell="N5" sqref="N5:N55"/>
    </sheetView>
  </sheetViews>
  <sheetFormatPr baseColWidth="10" defaultRowHeight="15" x14ac:dyDescent="0.25"/>
  <cols>
    <col min="1" max="1" width="11" customWidth="1"/>
    <col min="2" max="2" width="10.42578125" customWidth="1"/>
    <col min="3" max="12" width="6.5703125" customWidth="1"/>
    <col min="14" max="14" width="22.140625" bestFit="1" customWidth="1"/>
    <col min="15" max="15" width="16" bestFit="1" customWidth="1"/>
    <col min="78" max="78" width="22.140625" bestFit="1" customWidth="1"/>
    <col min="79" max="79" width="16" bestFit="1" customWidth="1"/>
  </cols>
  <sheetData>
    <row r="3" spans="1:15" x14ac:dyDescent="0.25">
      <c r="D3" s="61"/>
    </row>
    <row r="4" spans="1:15" x14ac:dyDescent="0.25">
      <c r="N4" t="s">
        <v>91</v>
      </c>
      <c r="O4" t="s">
        <v>92</v>
      </c>
    </row>
    <row r="5" spans="1:15" x14ac:dyDescent="0.25">
      <c r="B5" s="79"/>
      <c r="C5" s="79"/>
      <c r="D5" s="79"/>
      <c r="N5" t="s">
        <v>1041</v>
      </c>
      <c r="O5" t="s">
        <v>93</v>
      </c>
    </row>
    <row r="6" spans="1:15" x14ac:dyDescent="0.25">
      <c r="A6" s="61"/>
      <c r="N6" t="s">
        <v>1042</v>
      </c>
      <c r="O6" t="s">
        <v>94</v>
      </c>
    </row>
    <row r="7" spans="1:15" x14ac:dyDescent="0.25">
      <c r="A7" s="61"/>
      <c r="N7" t="s">
        <v>1096</v>
      </c>
      <c r="O7" t="s">
        <v>95</v>
      </c>
    </row>
    <row r="8" spans="1:15" x14ac:dyDescent="0.25">
      <c r="A8" t="s">
        <v>178</v>
      </c>
      <c r="N8" t="s">
        <v>1043</v>
      </c>
      <c r="O8" t="s">
        <v>96</v>
      </c>
    </row>
    <row r="9" spans="1:15" x14ac:dyDescent="0.25">
      <c r="A9" t="s">
        <v>179</v>
      </c>
      <c r="N9" t="s">
        <v>1082</v>
      </c>
      <c r="O9" t="s">
        <v>97</v>
      </c>
    </row>
    <row r="10" spans="1:15" x14ac:dyDescent="0.25">
      <c r="A10" t="s">
        <v>180</v>
      </c>
      <c r="N10" t="s">
        <v>1095</v>
      </c>
      <c r="O10" t="s">
        <v>98</v>
      </c>
    </row>
    <row r="11" spans="1:15" x14ac:dyDescent="0.25">
      <c r="A11" t="s">
        <v>181</v>
      </c>
      <c r="B11" s="105"/>
      <c r="C11" s="105"/>
      <c r="D11" s="105"/>
      <c r="E11" s="105"/>
      <c r="F11" s="105"/>
      <c r="G11" s="105"/>
      <c r="H11" s="105"/>
      <c r="I11" s="105"/>
      <c r="J11" s="105"/>
      <c r="K11" s="105"/>
      <c r="L11" s="105"/>
      <c r="N11" t="s">
        <v>1045</v>
      </c>
      <c r="O11" t="s">
        <v>99</v>
      </c>
    </row>
    <row r="12" spans="1:15" x14ac:dyDescent="0.25">
      <c r="B12" s="105"/>
      <c r="C12" s="105"/>
      <c r="D12" s="105"/>
      <c r="E12" s="105"/>
      <c r="F12" s="105"/>
      <c r="G12" s="105"/>
      <c r="H12" s="105"/>
      <c r="I12" s="105"/>
      <c r="J12" s="105"/>
      <c r="K12" s="105"/>
      <c r="L12" s="105"/>
      <c r="N12" t="s">
        <v>1046</v>
      </c>
      <c r="O12" t="s">
        <v>100</v>
      </c>
    </row>
    <row r="13" spans="1:15" x14ac:dyDescent="0.25">
      <c r="A13" t="s">
        <v>182</v>
      </c>
      <c r="C13" s="105"/>
      <c r="D13" s="105"/>
      <c r="E13" s="105"/>
      <c r="F13" s="105"/>
      <c r="G13" s="105"/>
      <c r="H13" s="105"/>
      <c r="I13" s="105"/>
      <c r="J13" s="105"/>
      <c r="K13" s="105"/>
      <c r="L13" s="105"/>
      <c r="N13" t="s">
        <v>1047</v>
      </c>
      <c r="O13" t="s">
        <v>101</v>
      </c>
    </row>
    <row r="14" spans="1:15" x14ac:dyDescent="0.25">
      <c r="A14" s="108" t="s">
        <v>184</v>
      </c>
      <c r="B14" t="s">
        <v>183</v>
      </c>
      <c r="C14" s="109"/>
      <c r="D14" s="109"/>
      <c r="E14" s="109"/>
      <c r="F14" s="109"/>
      <c r="G14" s="109"/>
      <c r="H14" s="109"/>
      <c r="I14" s="109"/>
      <c r="J14" s="109"/>
      <c r="K14" s="109"/>
      <c r="L14" s="109"/>
      <c r="N14" t="s">
        <v>1083</v>
      </c>
      <c r="O14" t="s">
        <v>116</v>
      </c>
    </row>
    <row r="15" spans="1:15" x14ac:dyDescent="0.25">
      <c r="A15" s="1"/>
      <c r="B15" t="s">
        <v>185</v>
      </c>
      <c r="C15" s="109"/>
      <c r="D15" s="109"/>
      <c r="E15" s="109"/>
      <c r="F15" s="109"/>
      <c r="G15" s="109"/>
      <c r="H15" s="109"/>
      <c r="I15" s="109"/>
      <c r="J15" s="109"/>
      <c r="K15" s="109"/>
      <c r="L15" s="109"/>
      <c r="N15" t="s">
        <v>1048</v>
      </c>
    </row>
    <row r="16" spans="1:15" x14ac:dyDescent="0.25">
      <c r="A16" s="107"/>
      <c r="C16" s="109"/>
      <c r="D16" s="109"/>
      <c r="E16" s="109"/>
      <c r="F16" s="109"/>
      <c r="G16" s="109"/>
      <c r="H16" s="109"/>
      <c r="I16" s="109"/>
      <c r="J16" s="109"/>
      <c r="K16" s="109"/>
      <c r="L16" s="109"/>
      <c r="N16" t="s">
        <v>1049</v>
      </c>
    </row>
    <row r="17" spans="1:14" x14ac:dyDescent="0.25">
      <c r="A17" s="108" t="s">
        <v>186</v>
      </c>
      <c r="B17" t="s">
        <v>183</v>
      </c>
      <c r="C17" s="109"/>
      <c r="D17" s="109"/>
      <c r="E17" s="109"/>
      <c r="F17" s="109"/>
      <c r="G17" s="109"/>
      <c r="H17" s="109"/>
      <c r="I17" s="109"/>
      <c r="J17" s="109"/>
      <c r="K17" s="109"/>
      <c r="L17" s="109"/>
      <c r="N17" t="s">
        <v>1050</v>
      </c>
    </row>
    <row r="18" spans="1:14" x14ac:dyDescent="0.25">
      <c r="A18" s="62"/>
      <c r="B18" t="s">
        <v>185</v>
      </c>
      <c r="C18" s="103"/>
      <c r="D18" s="103"/>
      <c r="E18" s="103"/>
      <c r="F18" s="103"/>
      <c r="G18" s="103"/>
      <c r="H18" s="103"/>
      <c r="I18" s="103"/>
      <c r="J18" s="103"/>
      <c r="K18" s="103"/>
      <c r="L18" s="103"/>
      <c r="N18" t="s">
        <v>1080</v>
      </c>
    </row>
    <row r="19" spans="1:14" x14ac:dyDescent="0.25">
      <c r="A19" t="s">
        <v>187</v>
      </c>
      <c r="C19" s="103"/>
      <c r="D19" s="103"/>
      <c r="E19" s="103"/>
      <c r="F19" s="103"/>
      <c r="G19" s="103"/>
      <c r="H19" s="103"/>
      <c r="I19" s="103"/>
      <c r="J19" s="103"/>
      <c r="K19" s="103"/>
      <c r="L19" s="103"/>
      <c r="N19" t="s">
        <v>1084</v>
      </c>
    </row>
    <row r="20" spans="1:14" x14ac:dyDescent="0.25">
      <c r="B20" s="446"/>
      <c r="C20" s="446"/>
      <c r="D20" s="446"/>
      <c r="E20" s="446"/>
      <c r="F20" s="446"/>
      <c r="G20" s="446"/>
      <c r="H20" s="446"/>
      <c r="I20" s="446"/>
      <c r="J20" s="446"/>
      <c r="K20" s="446"/>
      <c r="L20" s="103"/>
      <c r="N20" t="s">
        <v>1071</v>
      </c>
    </row>
    <row r="21" spans="1:14" x14ac:dyDescent="0.25">
      <c r="B21" s="446"/>
      <c r="C21" s="446"/>
      <c r="D21" s="446"/>
      <c r="E21" s="446"/>
      <c r="F21" s="446"/>
      <c r="G21" s="446"/>
      <c r="H21" s="446"/>
      <c r="I21" s="446"/>
      <c r="J21" s="446"/>
      <c r="K21" s="446"/>
      <c r="L21" s="103"/>
      <c r="N21" t="s">
        <v>1051</v>
      </c>
    </row>
    <row r="22" spans="1:14" x14ac:dyDescent="0.25">
      <c r="B22" s="446"/>
      <c r="C22" s="446"/>
      <c r="D22" s="446"/>
      <c r="E22" s="446"/>
      <c r="F22" s="446"/>
      <c r="G22" s="446"/>
      <c r="H22" s="446"/>
      <c r="I22" s="446"/>
      <c r="J22" s="446"/>
      <c r="K22" s="446"/>
      <c r="L22" s="103"/>
      <c r="N22" t="s">
        <v>1052</v>
      </c>
    </row>
    <row r="23" spans="1:14" x14ac:dyDescent="0.25">
      <c r="B23" s="446"/>
      <c r="C23" s="446"/>
      <c r="D23" s="446"/>
      <c r="E23" s="446"/>
      <c r="F23" s="446"/>
      <c r="G23" s="446"/>
      <c r="H23" s="446"/>
      <c r="I23" s="446"/>
      <c r="J23" s="446"/>
      <c r="K23" s="446"/>
      <c r="N23" t="s">
        <v>1054</v>
      </c>
    </row>
    <row r="24" spans="1:14" x14ac:dyDescent="0.25">
      <c r="B24" s="446"/>
      <c r="C24" s="446"/>
      <c r="D24" s="446"/>
      <c r="E24" s="446"/>
      <c r="F24" s="446"/>
      <c r="G24" s="446"/>
      <c r="H24" s="446"/>
      <c r="I24" s="446"/>
      <c r="J24" s="446"/>
      <c r="K24" s="446"/>
      <c r="N24" t="s">
        <v>1089</v>
      </c>
    </row>
    <row r="25" spans="1:14" x14ac:dyDescent="0.25">
      <c r="A25" s="105"/>
      <c r="B25" s="446"/>
      <c r="C25" s="446"/>
      <c r="D25" s="446"/>
      <c r="E25" s="446"/>
      <c r="F25" s="446"/>
      <c r="G25" s="446"/>
      <c r="H25" s="446"/>
      <c r="I25" s="446"/>
      <c r="J25" s="446"/>
      <c r="K25" s="446"/>
      <c r="L25" s="102"/>
      <c r="N25" t="s">
        <v>1078</v>
      </c>
    </row>
    <row r="26" spans="1:14" x14ac:dyDescent="0.25">
      <c r="A26" s="105"/>
      <c r="B26" s="446"/>
      <c r="C26" s="446"/>
      <c r="D26" s="446"/>
      <c r="E26" s="446"/>
      <c r="F26" s="446"/>
      <c r="G26" s="446"/>
      <c r="H26" s="446"/>
      <c r="I26" s="446"/>
      <c r="J26" s="446"/>
      <c r="K26" s="446"/>
      <c r="L26" s="102"/>
      <c r="N26" t="s">
        <v>1056</v>
      </c>
    </row>
    <row r="27" spans="1:14" x14ac:dyDescent="0.25">
      <c r="A27" s="105"/>
      <c r="B27" s="446"/>
      <c r="C27" s="446"/>
      <c r="D27" s="446"/>
      <c r="E27" s="446"/>
      <c r="F27" s="446"/>
      <c r="G27" s="446"/>
      <c r="H27" s="446"/>
      <c r="I27" s="446"/>
      <c r="J27" s="446"/>
      <c r="K27" s="446"/>
      <c r="L27" s="102"/>
      <c r="N27" t="s">
        <v>1057</v>
      </c>
    </row>
    <row r="28" spans="1:14" x14ac:dyDescent="0.25">
      <c r="A28" s="105"/>
      <c r="B28" s="446"/>
      <c r="C28" s="446"/>
      <c r="D28" s="446"/>
      <c r="E28" s="446"/>
      <c r="F28" s="446"/>
      <c r="G28" s="446"/>
      <c r="H28" s="446"/>
      <c r="I28" s="446"/>
      <c r="J28" s="446"/>
      <c r="K28" s="446"/>
      <c r="L28" s="102"/>
      <c r="N28" t="s">
        <v>1088</v>
      </c>
    </row>
    <row r="29" spans="1:14" x14ac:dyDescent="0.25">
      <c r="A29" s="105"/>
      <c r="B29" s="446"/>
      <c r="C29" s="446"/>
      <c r="D29" s="446"/>
      <c r="E29" s="446"/>
      <c r="F29" s="446"/>
      <c r="G29" s="446"/>
      <c r="H29" s="446"/>
      <c r="I29" s="446"/>
      <c r="J29" s="446"/>
      <c r="K29" s="446"/>
      <c r="L29" s="102"/>
      <c r="N29" t="s">
        <v>1104</v>
      </c>
    </row>
    <row r="30" spans="1:14" x14ac:dyDescent="0.25">
      <c r="A30" s="105"/>
      <c r="B30" s="446"/>
      <c r="C30" s="446"/>
      <c r="D30" s="446"/>
      <c r="E30" s="446"/>
      <c r="F30" s="446"/>
      <c r="G30" s="446"/>
      <c r="H30" s="446"/>
      <c r="I30" s="446"/>
      <c r="J30" s="446"/>
      <c r="K30" s="446"/>
      <c r="L30" s="102"/>
      <c r="N30" t="s">
        <v>1058</v>
      </c>
    </row>
    <row r="31" spans="1:14" x14ac:dyDescent="0.25">
      <c r="A31" s="105"/>
      <c r="B31" s="446"/>
      <c r="C31" s="446"/>
      <c r="D31" s="446"/>
      <c r="E31" s="446"/>
      <c r="F31" s="446"/>
      <c r="G31" s="446"/>
      <c r="H31" s="446"/>
      <c r="I31" s="446"/>
      <c r="J31" s="446"/>
      <c r="K31" s="446"/>
      <c r="L31" s="102"/>
      <c r="N31" t="s">
        <v>1059</v>
      </c>
    </row>
    <row r="32" spans="1:14" x14ac:dyDescent="0.25">
      <c r="A32" s="105"/>
      <c r="B32" s="446"/>
      <c r="C32" s="446"/>
      <c r="D32" s="446"/>
      <c r="E32" s="446"/>
      <c r="F32" s="446"/>
      <c r="G32" s="446"/>
      <c r="H32" s="446"/>
      <c r="I32" s="446"/>
      <c r="J32" s="446"/>
      <c r="K32" s="446"/>
      <c r="L32" s="102"/>
      <c r="N32" t="s">
        <v>1060</v>
      </c>
    </row>
    <row r="33" spans="1:14" x14ac:dyDescent="0.25">
      <c r="A33" s="105"/>
      <c r="B33" s="446"/>
      <c r="C33" s="446"/>
      <c r="D33" s="446"/>
      <c r="E33" s="446"/>
      <c r="F33" s="446"/>
      <c r="G33" s="446"/>
      <c r="H33" s="446"/>
      <c r="I33" s="446"/>
      <c r="J33" s="446"/>
      <c r="K33" s="446"/>
      <c r="L33" s="102"/>
      <c r="N33" t="s">
        <v>1061</v>
      </c>
    </row>
    <row r="34" spans="1:14" x14ac:dyDescent="0.25">
      <c r="A34" s="105"/>
      <c r="B34" s="446"/>
      <c r="C34" s="446"/>
      <c r="D34" s="446"/>
      <c r="E34" s="446"/>
      <c r="F34" s="446"/>
      <c r="G34" s="446"/>
      <c r="H34" s="446"/>
      <c r="I34" s="446"/>
      <c r="J34" s="446"/>
      <c r="K34" s="446"/>
      <c r="L34" s="102"/>
      <c r="N34" t="s">
        <v>1062</v>
      </c>
    </row>
    <row r="35" spans="1:14" x14ac:dyDescent="0.25">
      <c r="A35" s="105"/>
      <c r="B35" s="446"/>
      <c r="C35" s="446"/>
      <c r="D35" s="446"/>
      <c r="E35" s="446"/>
      <c r="F35" s="446"/>
      <c r="G35" s="446"/>
      <c r="H35" s="446"/>
      <c r="I35" s="446"/>
      <c r="J35" s="446"/>
      <c r="K35" s="446"/>
      <c r="L35" s="102"/>
      <c r="N35" t="s">
        <v>1086</v>
      </c>
    </row>
    <row r="36" spans="1:14" x14ac:dyDescent="0.25">
      <c r="A36" s="105"/>
      <c r="B36" s="446"/>
      <c r="C36" s="446"/>
      <c r="D36" s="446"/>
      <c r="E36" s="446"/>
      <c r="F36" s="446"/>
      <c r="G36" s="446"/>
      <c r="H36" s="446"/>
      <c r="I36" s="446"/>
      <c r="J36" s="446"/>
      <c r="K36" s="446"/>
      <c r="L36" s="102"/>
      <c r="N36" t="s">
        <v>1063</v>
      </c>
    </row>
    <row r="37" spans="1:14" x14ac:dyDescent="0.25">
      <c r="A37" s="105"/>
      <c r="B37" s="446"/>
      <c r="C37" s="446"/>
      <c r="D37" s="446"/>
      <c r="E37" s="446"/>
      <c r="F37" s="446"/>
      <c r="G37" s="446"/>
      <c r="H37" s="446"/>
      <c r="I37" s="446"/>
      <c r="J37" s="446"/>
      <c r="K37" s="446"/>
      <c r="L37" s="102"/>
      <c r="N37" t="s">
        <v>1064</v>
      </c>
    </row>
    <row r="38" spans="1:14" x14ac:dyDescent="0.25">
      <c r="A38" s="105"/>
      <c r="B38" s="446"/>
      <c r="C38" s="446"/>
      <c r="D38" s="446"/>
      <c r="E38" s="446"/>
      <c r="F38" s="446"/>
      <c r="G38" s="446"/>
      <c r="H38" s="446"/>
      <c r="I38" s="446"/>
      <c r="J38" s="446"/>
      <c r="K38" s="446"/>
      <c r="L38" s="102"/>
      <c r="N38" t="s">
        <v>1065</v>
      </c>
    </row>
    <row r="39" spans="1:14" x14ac:dyDescent="0.25">
      <c r="B39" s="446"/>
      <c r="C39" s="446"/>
      <c r="D39" s="446"/>
      <c r="E39" s="446"/>
      <c r="F39" s="446"/>
      <c r="G39" s="446"/>
      <c r="H39" s="446"/>
      <c r="I39" s="446"/>
      <c r="J39" s="446"/>
      <c r="K39" s="446"/>
      <c r="L39" s="102"/>
      <c r="N39" t="s">
        <v>1097</v>
      </c>
    </row>
    <row r="40" spans="1:14" x14ac:dyDescent="0.25">
      <c r="B40" s="446"/>
      <c r="C40" s="446"/>
      <c r="D40" s="446"/>
      <c r="E40" s="446"/>
      <c r="F40" s="446"/>
      <c r="G40" s="446"/>
      <c r="H40" s="446"/>
      <c r="I40" s="446"/>
      <c r="J40" s="446"/>
      <c r="K40" s="446"/>
      <c r="N40" t="s">
        <v>1079</v>
      </c>
    </row>
    <row r="41" spans="1:14" x14ac:dyDescent="0.25">
      <c r="B41" s="446"/>
      <c r="C41" s="446"/>
      <c r="D41" s="446"/>
      <c r="E41" s="446"/>
      <c r="F41" s="446"/>
      <c r="G41" s="446"/>
      <c r="H41" s="446"/>
      <c r="I41" s="446"/>
      <c r="J41" s="446"/>
      <c r="K41" s="446"/>
      <c r="N41" t="s">
        <v>1067</v>
      </c>
    </row>
    <row r="42" spans="1:14" x14ac:dyDescent="0.25">
      <c r="B42" s="446"/>
      <c r="C42" s="446"/>
      <c r="D42" s="446"/>
      <c r="E42" s="446"/>
      <c r="F42" s="446"/>
      <c r="G42" s="446"/>
      <c r="H42" s="446"/>
      <c r="I42" s="446"/>
      <c r="J42" s="446"/>
      <c r="K42" s="446"/>
      <c r="N42" t="s">
        <v>1068</v>
      </c>
    </row>
    <row r="43" spans="1:14" x14ac:dyDescent="0.25">
      <c r="B43" s="446"/>
      <c r="C43" s="446"/>
      <c r="D43" s="446"/>
      <c r="E43" s="446"/>
      <c r="F43" s="446"/>
      <c r="G43" s="446"/>
      <c r="H43" s="446"/>
      <c r="I43" s="446"/>
      <c r="J43" s="446"/>
      <c r="K43" s="446"/>
      <c r="N43" t="s">
        <v>1100</v>
      </c>
    </row>
    <row r="44" spans="1:14" x14ac:dyDescent="0.25">
      <c r="A44" t="s">
        <v>212</v>
      </c>
      <c r="B44" s="446"/>
      <c r="C44" s="446"/>
      <c r="D44" s="446"/>
      <c r="E44" s="446"/>
      <c r="F44" s="446"/>
      <c r="G44" s="446"/>
      <c r="H44" s="446"/>
      <c r="I44" s="446"/>
      <c r="J44" s="446"/>
      <c r="K44" s="446"/>
      <c r="N44" t="s">
        <v>1074</v>
      </c>
    </row>
    <row r="45" spans="1:14" x14ac:dyDescent="0.25">
      <c r="N45" t="s">
        <v>1085</v>
      </c>
    </row>
    <row r="46" spans="1:14" x14ac:dyDescent="0.25">
      <c r="A46" s="61"/>
      <c r="N46" t="s">
        <v>1077</v>
      </c>
    </row>
    <row r="47" spans="1:14" x14ac:dyDescent="0.25">
      <c r="N47" t="s">
        <v>1081</v>
      </c>
    </row>
    <row r="48" spans="1:14" x14ac:dyDescent="0.25">
      <c r="N48" t="s">
        <v>1070</v>
      </c>
    </row>
    <row r="49" spans="1:1" x14ac:dyDescent="0.25">
      <c r="A49" s="61"/>
    </row>
    <row r="50" spans="1:1" x14ac:dyDescent="0.25">
      <c r="A50" s="61"/>
    </row>
  </sheetData>
  <mergeCells count="1">
    <mergeCell ref="B20:K4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MUESTRA_FORMULARIO_INFORME">
                <anchor moveWithCells="1" sizeWithCells="1">
                  <from>
                    <xdr:col>13</xdr:col>
                    <xdr:colOff>9525</xdr:colOff>
                    <xdr:row>0</xdr:row>
                    <xdr:rowOff>104775</xdr:rowOff>
                  </from>
                  <to>
                    <xdr:col>13</xdr:col>
                    <xdr:colOff>1495425</xdr:colOff>
                    <xdr:row>2</xdr:row>
                    <xdr:rowOff>85725</xdr:rowOff>
                  </to>
                </anchor>
              </controlPr>
            </control>
          </mc:Choice>
        </mc:AlternateContent>
        <mc:AlternateContent xmlns:mc="http://schemas.openxmlformats.org/markup-compatibility/2006">
          <mc:Choice Requires="x14">
            <control shapeId="79874" r:id="rId5" name="Button 2">
              <controlPr defaultSize="0" print="0" autoFill="0" autoPict="0" macro="[0]!VOLVER_MENU_CIENCIAS">
                <anchor moveWithCells="1" sizeWithCells="1">
                  <from>
                    <xdr:col>14</xdr:col>
                    <xdr:colOff>9525</xdr:colOff>
                    <xdr:row>0</xdr:row>
                    <xdr:rowOff>104775</xdr:rowOff>
                  </from>
                  <to>
                    <xdr:col>15</xdr:col>
                    <xdr:colOff>295275</xdr:colOff>
                    <xdr:row>2</xdr:row>
                    <xdr:rowOff>85725</xdr:rowOff>
                  </to>
                </anchor>
              </controlPr>
            </control>
          </mc:Choice>
        </mc:AlternateContent>
      </controls>
    </mc:Choice>
  </mc:AlternateContent>
  <tableParts count="2">
    <tablePart r:id="rId6"/>
    <tablePart r:id="rId7"/>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2">
    <tabColor theme="1"/>
  </sheetPr>
  <dimension ref="A2:G1005"/>
  <sheetViews>
    <sheetView view="pageLayout" zoomScaleNormal="100" workbookViewId="0">
      <selection activeCell="B602" sqref="B602"/>
    </sheetView>
  </sheetViews>
  <sheetFormatPr baseColWidth="10" defaultRowHeight="15" x14ac:dyDescent="0.25"/>
  <sheetData>
    <row r="2" spans="1:2" x14ac:dyDescent="0.25">
      <c r="A2" t="s">
        <v>20</v>
      </c>
      <c r="B2" t="s">
        <v>31</v>
      </c>
    </row>
    <row r="3" spans="1:2" x14ac:dyDescent="0.25">
      <c r="A3" t="s">
        <v>21</v>
      </c>
      <c r="B3" t="s">
        <v>4</v>
      </c>
    </row>
    <row r="4" spans="1:2" x14ac:dyDescent="0.25">
      <c r="A4" t="s">
        <v>16</v>
      </c>
      <c r="B4" s="22">
        <v>43840</v>
      </c>
    </row>
    <row r="5" spans="1:2" x14ac:dyDescent="0.25">
      <c r="A5" t="s">
        <v>22</v>
      </c>
      <c r="B5" s="24">
        <v>0.66666666666666663</v>
      </c>
    </row>
    <row r="18" ht="15" customHeight="1" x14ac:dyDescent="0.25"/>
    <row r="22" ht="15" customHeight="1" x14ac:dyDescent="0.25"/>
    <row r="52" spans="1:7" x14ac:dyDescent="0.25">
      <c r="A52" t="s">
        <v>20</v>
      </c>
      <c r="B52" t="s">
        <v>47</v>
      </c>
    </row>
    <row r="53" spans="1:7" x14ac:dyDescent="0.25">
      <c r="A53" t="s">
        <v>21</v>
      </c>
      <c r="B53" t="s">
        <v>14</v>
      </c>
    </row>
    <row r="54" spans="1:7" x14ac:dyDescent="0.25">
      <c r="A54" t="s">
        <v>16</v>
      </c>
      <c r="B54" s="22">
        <v>43840</v>
      </c>
    </row>
    <row r="55" spans="1:7" x14ac:dyDescent="0.25">
      <c r="A55" t="s">
        <v>22</v>
      </c>
      <c r="B55" s="24">
        <v>0.66666666666666663</v>
      </c>
    </row>
    <row r="60" spans="1:7" x14ac:dyDescent="0.25">
      <c r="A60" s="26"/>
      <c r="B60" s="26"/>
      <c r="C60" s="26"/>
      <c r="D60" s="26"/>
      <c r="E60" s="26"/>
      <c r="F60" s="26"/>
      <c r="G60" s="26"/>
    </row>
    <row r="61" spans="1:7" x14ac:dyDescent="0.25">
      <c r="A61" s="26"/>
      <c r="B61" s="26"/>
      <c r="C61" s="26"/>
      <c r="D61" s="26"/>
      <c r="E61" s="26"/>
      <c r="F61" s="26"/>
      <c r="G61" s="26"/>
    </row>
    <row r="70" ht="15" customHeight="1" x14ac:dyDescent="0.25"/>
    <row r="102" spans="1:2" x14ac:dyDescent="0.25">
      <c r="A102" t="s">
        <v>20</v>
      </c>
      <c r="B102" t="s">
        <v>49</v>
      </c>
    </row>
    <row r="103" spans="1:2" x14ac:dyDescent="0.25">
      <c r="A103" t="s">
        <v>21</v>
      </c>
      <c r="B103" t="s">
        <v>14</v>
      </c>
    </row>
    <row r="104" spans="1:2" x14ac:dyDescent="0.25">
      <c r="A104" t="s">
        <v>16</v>
      </c>
      <c r="B104" s="22">
        <v>43840</v>
      </c>
    </row>
    <row r="105" spans="1:2" x14ac:dyDescent="0.25">
      <c r="A105" t="s">
        <v>22</v>
      </c>
      <c r="B105" s="24">
        <v>0.66666666666666663</v>
      </c>
    </row>
    <row r="152" spans="1:2" x14ac:dyDescent="0.25">
      <c r="A152" t="s">
        <v>20</v>
      </c>
      <c r="B152" t="s">
        <v>52</v>
      </c>
    </row>
    <row r="153" spans="1:2" x14ac:dyDescent="0.25">
      <c r="A153" t="s">
        <v>21</v>
      </c>
      <c r="B153" t="s">
        <v>9</v>
      </c>
    </row>
    <row r="154" spans="1:2" x14ac:dyDescent="0.25">
      <c r="A154" t="s">
        <v>16</v>
      </c>
      <c r="B154" s="22">
        <v>43840</v>
      </c>
    </row>
    <row r="155" spans="1:2" x14ac:dyDescent="0.25">
      <c r="A155" t="s">
        <v>22</v>
      </c>
      <c r="B155" s="24">
        <v>0.70833333333333337</v>
      </c>
    </row>
    <row r="202" spans="1:2" x14ac:dyDescent="0.25">
      <c r="A202" t="s">
        <v>20</v>
      </c>
      <c r="B202" t="s">
        <v>54</v>
      </c>
    </row>
    <row r="203" spans="1:2" x14ac:dyDescent="0.25">
      <c r="A203" t="s">
        <v>21</v>
      </c>
      <c r="B203" t="s">
        <v>9</v>
      </c>
    </row>
    <row r="204" spans="1:2" x14ac:dyDescent="0.25">
      <c r="A204" t="s">
        <v>16</v>
      </c>
      <c r="B204" s="22">
        <v>43840</v>
      </c>
    </row>
    <row r="205" spans="1:2" x14ac:dyDescent="0.25">
      <c r="A205" t="s">
        <v>22</v>
      </c>
      <c r="B205" s="24">
        <v>0.70833333333333337</v>
      </c>
    </row>
    <row r="252" spans="1:2" x14ac:dyDescent="0.25">
      <c r="A252" t="s">
        <v>20</v>
      </c>
      <c r="B252" t="s">
        <v>51</v>
      </c>
    </row>
    <row r="253" spans="1:2" x14ac:dyDescent="0.25">
      <c r="A253" t="s">
        <v>21</v>
      </c>
      <c r="B253" t="s">
        <v>7</v>
      </c>
    </row>
    <row r="254" spans="1:2" x14ac:dyDescent="0.25">
      <c r="A254" t="s">
        <v>16</v>
      </c>
      <c r="B254" s="22">
        <v>43840</v>
      </c>
    </row>
    <row r="255" spans="1:2" x14ac:dyDescent="0.25">
      <c r="A255" t="s">
        <v>22</v>
      </c>
      <c r="B255" s="24">
        <v>0.70833333333333337</v>
      </c>
    </row>
    <row r="302" spans="1:2" x14ac:dyDescent="0.25">
      <c r="A302" t="s">
        <v>20</v>
      </c>
      <c r="B302" t="s">
        <v>58</v>
      </c>
    </row>
    <row r="303" spans="1:2" x14ac:dyDescent="0.25">
      <c r="A303" t="s">
        <v>21</v>
      </c>
      <c r="B303" t="s">
        <v>6</v>
      </c>
    </row>
    <row r="304" spans="1:2" x14ac:dyDescent="0.25">
      <c r="A304" t="s">
        <v>16</v>
      </c>
      <c r="B304" s="22">
        <v>43840</v>
      </c>
    </row>
    <row r="305" spans="1:2" x14ac:dyDescent="0.25">
      <c r="A305" t="s">
        <v>22</v>
      </c>
      <c r="B305" s="24">
        <v>0.70833333333333337</v>
      </c>
    </row>
    <row r="352" spans="1:2" x14ac:dyDescent="0.25">
      <c r="A352" t="s">
        <v>20</v>
      </c>
      <c r="B352" t="s">
        <v>59</v>
      </c>
    </row>
    <row r="353" spans="1:2" x14ac:dyDescent="0.25">
      <c r="A353" t="s">
        <v>21</v>
      </c>
      <c r="B353" t="s">
        <v>15</v>
      </c>
    </row>
    <row r="354" spans="1:2" x14ac:dyDescent="0.25">
      <c r="A354" t="s">
        <v>16</v>
      </c>
      <c r="B354" s="22">
        <v>43840</v>
      </c>
    </row>
    <row r="355" spans="1:2" x14ac:dyDescent="0.25">
      <c r="A355" t="s">
        <v>22</v>
      </c>
      <c r="B355" s="24">
        <v>0.75</v>
      </c>
    </row>
    <row r="402" spans="1:2" x14ac:dyDescent="0.25">
      <c r="A402" t="s">
        <v>20</v>
      </c>
      <c r="B402" t="s">
        <v>63</v>
      </c>
    </row>
    <row r="403" spans="1:2" x14ac:dyDescent="0.25">
      <c r="A403" t="s">
        <v>21</v>
      </c>
      <c r="B403" t="s">
        <v>6</v>
      </c>
    </row>
    <row r="404" spans="1:2" x14ac:dyDescent="0.25">
      <c r="A404" t="s">
        <v>16</v>
      </c>
      <c r="B404" s="22">
        <v>43840</v>
      </c>
    </row>
    <row r="405" spans="1:2" x14ac:dyDescent="0.25">
      <c r="A405" t="s">
        <v>22</v>
      </c>
      <c r="B405" s="24">
        <v>0.75</v>
      </c>
    </row>
    <row r="452" spans="1:2" x14ac:dyDescent="0.25">
      <c r="A452" t="s">
        <v>20</v>
      </c>
      <c r="B452" t="s">
        <v>37</v>
      </c>
    </row>
    <row r="453" spans="1:2" x14ac:dyDescent="0.25">
      <c r="A453" t="s">
        <v>21</v>
      </c>
      <c r="B453" t="s">
        <v>6</v>
      </c>
    </row>
    <row r="454" spans="1:2" x14ac:dyDescent="0.25">
      <c r="A454" t="s">
        <v>16</v>
      </c>
      <c r="B454" s="22">
        <v>43840</v>
      </c>
    </row>
    <row r="455" spans="1:2" x14ac:dyDescent="0.25">
      <c r="A455" t="s">
        <v>22</v>
      </c>
      <c r="B455" s="24">
        <v>0.75</v>
      </c>
    </row>
    <row r="502" spans="1:2" x14ac:dyDescent="0.25">
      <c r="A502" t="s">
        <v>20</v>
      </c>
      <c r="B502" t="s">
        <v>60</v>
      </c>
    </row>
    <row r="503" spans="1:2" x14ac:dyDescent="0.25">
      <c r="A503" t="s">
        <v>21</v>
      </c>
      <c r="B503" t="s">
        <v>15</v>
      </c>
    </row>
    <row r="504" spans="1:2" x14ac:dyDescent="0.25">
      <c r="A504" t="s">
        <v>16</v>
      </c>
      <c r="B504" s="22">
        <v>43840</v>
      </c>
    </row>
    <row r="505" spans="1:2" x14ac:dyDescent="0.25">
      <c r="A505" t="s">
        <v>22</v>
      </c>
      <c r="B505" s="24">
        <v>0.75</v>
      </c>
    </row>
    <row r="552" spans="1:2" x14ac:dyDescent="0.25">
      <c r="A552" t="s">
        <v>20</v>
      </c>
      <c r="B552" t="s">
        <v>57</v>
      </c>
    </row>
    <row r="553" spans="1:2" x14ac:dyDescent="0.25">
      <c r="A553" t="s">
        <v>21</v>
      </c>
      <c r="B553" t="s">
        <v>14</v>
      </c>
    </row>
    <row r="554" spans="1:2" x14ac:dyDescent="0.25">
      <c r="A554" t="s">
        <v>16</v>
      </c>
      <c r="B554" s="22">
        <v>43840</v>
      </c>
    </row>
    <row r="555" spans="1:2" x14ac:dyDescent="0.25">
      <c r="A555" t="s">
        <v>22</v>
      </c>
      <c r="B555" s="24">
        <v>0.79166666666666663</v>
      </c>
    </row>
    <row r="602" spans="1:2" x14ac:dyDescent="0.25">
      <c r="A602" t="s">
        <v>20</v>
      </c>
      <c r="B602" t="s">
        <v>66</v>
      </c>
    </row>
    <row r="603" spans="1:2" x14ac:dyDescent="0.25">
      <c r="A603" t="s">
        <v>21</v>
      </c>
      <c r="B603" t="s">
        <v>9</v>
      </c>
    </row>
    <row r="604" spans="1:2" x14ac:dyDescent="0.25">
      <c r="A604" t="s">
        <v>16</v>
      </c>
      <c r="B604" s="22">
        <v>43840</v>
      </c>
    </row>
    <row r="605" spans="1:2" x14ac:dyDescent="0.25">
      <c r="A605" t="s">
        <v>22</v>
      </c>
      <c r="B605" s="24">
        <v>0.79166666666666663</v>
      </c>
    </row>
    <row r="655" spans="2:2" x14ac:dyDescent="0.25">
      <c r="B655" s="24"/>
    </row>
    <row r="705" spans="2:2" x14ac:dyDescent="0.25">
      <c r="B705" s="24"/>
    </row>
    <row r="755" spans="2:2" x14ac:dyDescent="0.25">
      <c r="B755" s="24"/>
    </row>
    <row r="805" spans="2:2" x14ac:dyDescent="0.25">
      <c r="B805" s="24"/>
    </row>
    <row r="855" spans="2:2" x14ac:dyDescent="0.25">
      <c r="B855" s="24"/>
    </row>
    <row r="905" spans="2:2" x14ac:dyDescent="0.25">
      <c r="B905" s="24"/>
    </row>
    <row r="955" spans="2:2" x14ac:dyDescent="0.25">
      <c r="B955" s="24"/>
    </row>
    <row r="1005" spans="2:2" x14ac:dyDescent="0.25">
      <c r="B1005" s="24"/>
    </row>
  </sheetData>
  <pageMargins left="0.25" right="0.25" top="0.75" bottom="0.75" header="0.3" footer="0.3"/>
  <pageSetup paperSize="9" orientation="portrait" r:id="rId1"/>
  <headerFooter>
    <oddHeader>&amp;CEJERCICIOS ARCES 3 FORMACIÓN</oddHead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E0013-93DF-43CC-8BD2-7C1D3BB5628E}">
  <sheetPr codeName="Hoja53">
    <tabColor theme="7" tint="-0.249977111117893"/>
  </sheetPr>
  <dimension ref="A1:AW60"/>
  <sheetViews>
    <sheetView topLeftCell="A31" zoomScaleNormal="100" workbookViewId="0">
      <pane xSplit="3" topLeftCell="E1" activePane="topRight" state="frozenSplit"/>
      <selection pane="topRight" activeCell="F42" sqref="F42"/>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1041</v>
      </c>
      <c r="C4" s="2" t="s">
        <v>7</v>
      </c>
      <c r="D4" s="2"/>
      <c r="E4" s="63" t="s">
        <v>343</v>
      </c>
      <c r="F4" s="63" t="s">
        <v>343</v>
      </c>
      <c r="G4" s="63"/>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1042</v>
      </c>
      <c r="C5" s="2" t="s">
        <v>6</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1096</v>
      </c>
      <c r="C6" s="2" t="s">
        <v>9</v>
      </c>
      <c r="D6" s="2"/>
      <c r="E6" s="59"/>
      <c r="F6" s="78"/>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1043</v>
      </c>
      <c r="C7" s="2" t="s">
        <v>4</v>
      </c>
      <c r="D7" s="2"/>
      <c r="E7" s="63" t="s">
        <v>343</v>
      </c>
      <c r="F7" s="247" t="s">
        <v>343</v>
      </c>
      <c r="G7" s="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1082</v>
      </c>
      <c r="C8" s="2" t="s">
        <v>15</v>
      </c>
      <c r="D8" s="2"/>
      <c r="E8" s="63" t="s">
        <v>343</v>
      </c>
      <c r="F8" s="247" t="s">
        <v>343</v>
      </c>
      <c r="G8" s="63" t="s">
        <v>343</v>
      </c>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1095</v>
      </c>
      <c r="C9" s="2" t="s">
        <v>9</v>
      </c>
      <c r="D9" s="2"/>
      <c r="E9" s="59"/>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1045</v>
      </c>
      <c r="C10" s="2" t="s">
        <v>14</v>
      </c>
      <c r="D10" s="2"/>
      <c r="E10" s="63" t="s">
        <v>343</v>
      </c>
      <c r="F10" s="247" t="s">
        <v>343</v>
      </c>
      <c r="G10" s="63" t="s">
        <v>343</v>
      </c>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row>
    <row r="11" spans="1:49" x14ac:dyDescent="0.25">
      <c r="A11" s="204">
        <v>8</v>
      </c>
      <c r="B11" s="46" t="s">
        <v>1046</v>
      </c>
      <c r="C11" s="2" t="s">
        <v>6</v>
      </c>
      <c r="D11" s="2"/>
      <c r="E11" s="63" t="s">
        <v>343</v>
      </c>
      <c r="F11" s="247" t="s">
        <v>343</v>
      </c>
      <c r="G11" s="63" t="s">
        <v>343</v>
      </c>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1047</v>
      </c>
      <c r="C12" s="2" t="s">
        <v>6</v>
      </c>
      <c r="D12" s="42"/>
      <c r="E12" s="63" t="s">
        <v>343</v>
      </c>
      <c r="F12" s="247" t="s">
        <v>343</v>
      </c>
      <c r="G12" s="63" t="s">
        <v>343</v>
      </c>
      <c r="H12" s="3"/>
      <c r="I12" s="3"/>
      <c r="J12" s="3"/>
      <c r="K12" s="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286"/>
    </row>
    <row r="13" spans="1:49" x14ac:dyDescent="0.25">
      <c r="A13" s="204">
        <v>10</v>
      </c>
      <c r="B13" s="46" t="s">
        <v>1083</v>
      </c>
      <c r="C13" s="2" t="s">
        <v>15</v>
      </c>
      <c r="D13" s="2"/>
      <c r="E13" s="63" t="s">
        <v>343</v>
      </c>
      <c r="F13" s="247"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1048</v>
      </c>
      <c r="C14" s="2" t="s">
        <v>9</v>
      </c>
      <c r="D14" s="2"/>
      <c r="E14" s="63" t="s">
        <v>343</v>
      </c>
      <c r="F14" s="247" t="s">
        <v>343</v>
      </c>
      <c r="G14" s="63" t="s">
        <v>343</v>
      </c>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1049</v>
      </c>
      <c r="C15" s="2" t="s">
        <v>4</v>
      </c>
      <c r="D15" s="2"/>
      <c r="E15" s="63" t="s">
        <v>343</v>
      </c>
      <c r="F15" s="63" t="s">
        <v>343</v>
      </c>
      <c r="G15" s="63" t="s">
        <v>343</v>
      </c>
      <c r="H15" s="63" t="s">
        <v>343</v>
      </c>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1050</v>
      </c>
      <c r="C16" s="2" t="s">
        <v>6</v>
      </c>
      <c r="D16" s="2"/>
      <c r="E16" s="63" t="s">
        <v>343</v>
      </c>
      <c r="F16" s="247" t="s">
        <v>343</v>
      </c>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9" x14ac:dyDescent="0.25">
      <c r="A17" s="204">
        <v>14</v>
      </c>
      <c r="B17" s="46" t="s">
        <v>1080</v>
      </c>
      <c r="C17" s="2" t="s">
        <v>15</v>
      </c>
      <c r="D17" s="2"/>
      <c r="E17" s="63" t="s">
        <v>343</v>
      </c>
      <c r="F17" s="247" t="s">
        <v>343</v>
      </c>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9" x14ac:dyDescent="0.25">
      <c r="A18" s="204">
        <v>15</v>
      </c>
      <c r="B18" s="46" t="s">
        <v>1084</v>
      </c>
      <c r="C18" s="2" t="s">
        <v>6</v>
      </c>
      <c r="D18" s="2"/>
      <c r="E18" s="63" t="s">
        <v>343</v>
      </c>
      <c r="F18" s="247" t="s">
        <v>343</v>
      </c>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9" x14ac:dyDescent="0.25">
      <c r="A19" s="204">
        <v>16</v>
      </c>
      <c r="B19" s="46" t="s">
        <v>1071</v>
      </c>
      <c r="C19" s="2" t="s">
        <v>7</v>
      </c>
      <c r="D19" s="2"/>
      <c r="E19" s="63" t="s">
        <v>343</v>
      </c>
      <c r="F19" s="247" t="s">
        <v>343</v>
      </c>
      <c r="G19" s="63" t="s">
        <v>343</v>
      </c>
      <c r="H19" s="63" t="s">
        <v>343</v>
      </c>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9" x14ac:dyDescent="0.25">
      <c r="A20" s="204">
        <v>17</v>
      </c>
      <c r="B20" s="46" t="s">
        <v>1051</v>
      </c>
      <c r="C20" s="2" t="s">
        <v>7</v>
      </c>
      <c r="D20" s="2"/>
      <c r="E20" s="63" t="s">
        <v>343</v>
      </c>
      <c r="F20" s="247" t="s">
        <v>343</v>
      </c>
      <c r="G20" s="63"/>
      <c r="H20" s="60"/>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9" x14ac:dyDescent="0.25">
      <c r="A21" s="204">
        <v>18</v>
      </c>
      <c r="B21" s="46" t="s">
        <v>1052</v>
      </c>
      <c r="C21" s="2" t="s">
        <v>9</v>
      </c>
      <c r="D21" s="2"/>
      <c r="E21" s="63" t="s">
        <v>343</v>
      </c>
      <c r="F21" s="247" t="s">
        <v>343</v>
      </c>
      <c r="G21" s="63" t="s">
        <v>343</v>
      </c>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9" x14ac:dyDescent="0.25">
      <c r="A22" s="204">
        <v>19</v>
      </c>
      <c r="B22" s="46" t="s">
        <v>1054</v>
      </c>
      <c r="C22" s="2" t="s">
        <v>15</v>
      </c>
      <c r="D22" s="2"/>
      <c r="E22" s="63" t="s">
        <v>343</v>
      </c>
      <c r="F22" s="247" t="s">
        <v>343</v>
      </c>
      <c r="G22" s="63" t="s">
        <v>343</v>
      </c>
      <c r="H22" s="60" t="s">
        <v>1092</v>
      </c>
      <c r="I22" s="60" t="s">
        <v>1093</v>
      </c>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9" x14ac:dyDescent="0.25">
      <c r="A23" s="204">
        <v>20</v>
      </c>
      <c r="B23" s="46" t="s">
        <v>1089</v>
      </c>
      <c r="C23" s="2" t="s">
        <v>15</v>
      </c>
      <c r="D23" s="2"/>
      <c r="E23" s="63" t="s">
        <v>343</v>
      </c>
      <c r="F23" s="241" t="s">
        <v>1091</v>
      </c>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9" x14ac:dyDescent="0.25">
      <c r="A24" s="204">
        <v>21</v>
      </c>
      <c r="B24" s="46" t="s">
        <v>1078</v>
      </c>
      <c r="C24" s="2" t="s">
        <v>15</v>
      </c>
      <c r="D24" s="2"/>
      <c r="E24" s="63" t="s">
        <v>343</v>
      </c>
      <c r="F24" s="247" t="s">
        <v>343</v>
      </c>
      <c r="G24" s="63" t="s">
        <v>343</v>
      </c>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9" x14ac:dyDescent="0.25">
      <c r="A25" s="204">
        <v>22</v>
      </c>
      <c r="B25" s="46" t="s">
        <v>1055</v>
      </c>
      <c r="C25" s="2" t="s">
        <v>9</v>
      </c>
      <c r="D25" s="2"/>
      <c r="E25" s="63" t="s">
        <v>343</v>
      </c>
      <c r="F25" s="247" t="s">
        <v>343</v>
      </c>
      <c r="G25" s="63" t="s">
        <v>343</v>
      </c>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9" x14ac:dyDescent="0.25">
      <c r="A26" s="204">
        <v>23</v>
      </c>
      <c r="B26" s="46" t="s">
        <v>1056</v>
      </c>
      <c r="C26" s="2" t="s">
        <v>7</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9" x14ac:dyDescent="0.25">
      <c r="A27" s="204">
        <v>24</v>
      </c>
      <c r="B27" s="46" t="s">
        <v>1057</v>
      </c>
      <c r="C27" s="2" t="s">
        <v>9</v>
      </c>
      <c r="D27" s="2"/>
      <c r="E27" s="63" t="s">
        <v>343</v>
      </c>
      <c r="F27" s="247" t="s">
        <v>343</v>
      </c>
      <c r="G27" s="247" t="s">
        <v>343</v>
      </c>
      <c r="H27" s="6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9" x14ac:dyDescent="0.25">
      <c r="A28" s="204">
        <v>25</v>
      </c>
      <c r="B28" s="46" t="s">
        <v>1088</v>
      </c>
      <c r="C28" s="2" t="s">
        <v>6</v>
      </c>
      <c r="D28" s="2"/>
      <c r="E28" s="63" t="s">
        <v>343</v>
      </c>
      <c r="F28" s="78"/>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9" x14ac:dyDescent="0.25">
      <c r="A29" s="204">
        <v>26</v>
      </c>
      <c r="B29" s="46" t="s">
        <v>1058</v>
      </c>
      <c r="C29" s="2" t="s">
        <v>15</v>
      </c>
      <c r="D29" s="2"/>
      <c r="E29" s="63" t="s">
        <v>343</v>
      </c>
      <c r="F29" s="247" t="s">
        <v>343</v>
      </c>
      <c r="G29" s="63" t="s">
        <v>343</v>
      </c>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9" s="1" customFormat="1" x14ac:dyDescent="0.25">
      <c r="A30" s="204">
        <v>27</v>
      </c>
      <c r="B30" s="46" t="s">
        <v>1059</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c r="AT30"/>
      <c r="AU30"/>
      <c r="AV30"/>
      <c r="AW30"/>
    </row>
    <row r="31" spans="1:49" s="1" customFormat="1" x14ac:dyDescent="0.25">
      <c r="A31" s="204">
        <v>28</v>
      </c>
      <c r="B31" s="46" t="s">
        <v>1060</v>
      </c>
      <c r="C31" s="2" t="s">
        <v>9</v>
      </c>
      <c r="D31" s="2"/>
      <c r="E31" s="63" t="s">
        <v>343</v>
      </c>
      <c r="F31" s="247" t="s">
        <v>343</v>
      </c>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c r="AT31"/>
      <c r="AU31"/>
      <c r="AV31"/>
      <c r="AW31"/>
    </row>
    <row r="32" spans="1:49" s="1" customFormat="1" x14ac:dyDescent="0.25">
      <c r="A32" s="204">
        <v>29</v>
      </c>
      <c r="B32" s="46" t="s">
        <v>1061</v>
      </c>
      <c r="C32" s="2" t="s">
        <v>9</v>
      </c>
      <c r="D32" s="2"/>
      <c r="E32" s="63" t="s">
        <v>343</v>
      </c>
      <c r="F32" s="247"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c r="AT32"/>
      <c r="AU32"/>
      <c r="AV32"/>
      <c r="AW32"/>
    </row>
    <row r="33" spans="1:49" s="1" customFormat="1" x14ac:dyDescent="0.25">
      <c r="A33" s="204">
        <v>30</v>
      </c>
      <c r="B33" s="46" t="s">
        <v>1062</v>
      </c>
      <c r="C33" s="2" t="s">
        <v>14</v>
      </c>
      <c r="D33" s="2"/>
      <c r="E33" s="63" t="s">
        <v>343</v>
      </c>
      <c r="F33" s="247" t="s">
        <v>343</v>
      </c>
      <c r="G33" s="63"/>
      <c r="H33" s="6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c r="AT33"/>
      <c r="AU33"/>
      <c r="AV33"/>
      <c r="AW33"/>
    </row>
    <row r="34" spans="1:49" s="1" customFormat="1" x14ac:dyDescent="0.25">
      <c r="A34" s="204">
        <v>31</v>
      </c>
      <c r="B34" s="46" t="s">
        <v>1086</v>
      </c>
      <c r="C34" s="2" t="s">
        <v>7</v>
      </c>
      <c r="D34" s="2"/>
      <c r="E34" s="63" t="s">
        <v>343</v>
      </c>
      <c r="F34" s="247" t="s">
        <v>343</v>
      </c>
      <c r="G34" s="63" t="s">
        <v>343</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c r="AT34"/>
      <c r="AU34"/>
      <c r="AV34"/>
      <c r="AW34"/>
    </row>
    <row r="35" spans="1:49" s="1" customFormat="1" x14ac:dyDescent="0.25">
      <c r="A35" s="204">
        <v>32</v>
      </c>
      <c r="B35" s="46" t="s">
        <v>1063</v>
      </c>
      <c r="C35" s="2" t="s">
        <v>9</v>
      </c>
      <c r="D35" s="2"/>
      <c r="E35" s="247" t="s">
        <v>343</v>
      </c>
      <c r="F35" s="247" t="s">
        <v>343</v>
      </c>
      <c r="G35" s="60"/>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c r="AT35"/>
      <c r="AU35"/>
      <c r="AV35"/>
      <c r="AW35"/>
    </row>
    <row r="36" spans="1:49" s="1" customFormat="1" x14ac:dyDescent="0.25">
      <c r="A36" s="204">
        <v>33</v>
      </c>
      <c r="B36" s="46" t="s">
        <v>1064</v>
      </c>
      <c r="C36" s="2" t="s">
        <v>15</v>
      </c>
      <c r="D36" s="2"/>
      <c r="E36" s="63" t="s">
        <v>343</v>
      </c>
      <c r="F36" s="247" t="s">
        <v>343</v>
      </c>
      <c r="G36" s="63" t="s">
        <v>343</v>
      </c>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c r="AT36"/>
      <c r="AU36"/>
      <c r="AV36"/>
      <c r="AW36"/>
    </row>
    <row r="37" spans="1:49" s="1" customFormat="1" x14ac:dyDescent="0.25">
      <c r="A37" s="204">
        <v>34</v>
      </c>
      <c r="B37" s="46" t="s">
        <v>1065</v>
      </c>
      <c r="C37" s="2" t="s">
        <v>14</v>
      </c>
      <c r="D37" s="2"/>
      <c r="E37" s="63" t="s">
        <v>343</v>
      </c>
      <c r="F37" s="63" t="s">
        <v>343</v>
      </c>
      <c r="G37" s="63" t="s">
        <v>343</v>
      </c>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c r="AT37"/>
      <c r="AU37"/>
      <c r="AV37"/>
      <c r="AW37"/>
    </row>
    <row r="38" spans="1:49" s="1" customFormat="1" x14ac:dyDescent="0.25">
      <c r="A38" s="204">
        <v>35</v>
      </c>
      <c r="B38" s="46" t="s">
        <v>1097</v>
      </c>
      <c r="C38" s="2" t="s">
        <v>6</v>
      </c>
      <c r="D38" s="2"/>
      <c r="E38" s="59"/>
      <c r="F38" s="78"/>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row>
    <row r="39" spans="1:49" s="1" customFormat="1" x14ac:dyDescent="0.25">
      <c r="A39" s="204">
        <v>36</v>
      </c>
      <c r="B39" s="46" t="s">
        <v>1066</v>
      </c>
      <c r="C39" s="2" t="s">
        <v>4</v>
      </c>
      <c r="D39" s="2"/>
      <c r="E39" s="63" t="s">
        <v>343</v>
      </c>
      <c r="F39" s="247" t="s">
        <v>343</v>
      </c>
      <c r="G39" s="63"/>
      <c r="H39" s="60"/>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row>
    <row r="40" spans="1:49" s="1" customFormat="1" x14ac:dyDescent="0.25">
      <c r="A40" s="204">
        <v>37</v>
      </c>
      <c r="B40" s="46" t="s">
        <v>1079</v>
      </c>
      <c r="C40" s="2" t="s">
        <v>7</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row>
    <row r="41" spans="1:49" s="1" customFormat="1" x14ac:dyDescent="0.25">
      <c r="A41" s="204">
        <v>38</v>
      </c>
      <c r="B41" s="46" t="s">
        <v>1067</v>
      </c>
      <c r="C41" s="2" t="s">
        <v>9</v>
      </c>
      <c r="D41" s="2"/>
      <c r="E41" s="63" t="s">
        <v>343</v>
      </c>
      <c r="F41" s="247" t="s">
        <v>343</v>
      </c>
      <c r="G41" s="63" t="s">
        <v>343</v>
      </c>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c r="AT41"/>
      <c r="AU41"/>
      <c r="AV41"/>
      <c r="AW41"/>
    </row>
    <row r="42" spans="1:49" s="1" customFormat="1" x14ac:dyDescent="0.25">
      <c r="A42" s="204">
        <v>39</v>
      </c>
      <c r="B42" s="46" t="s">
        <v>1068</v>
      </c>
      <c r="C42" s="2" t="s">
        <v>9</v>
      </c>
      <c r="D42" s="2"/>
      <c r="E42" s="247" t="s">
        <v>343</v>
      </c>
      <c r="F42" s="247" t="s">
        <v>343</v>
      </c>
      <c r="G42" s="60" t="s">
        <v>1099</v>
      </c>
      <c r="H42" s="60"/>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c r="AT42"/>
      <c r="AU42"/>
      <c r="AV42"/>
      <c r="AW42"/>
    </row>
    <row r="43" spans="1:49" s="1" customFormat="1" x14ac:dyDescent="0.25">
      <c r="A43" s="204">
        <v>40</v>
      </c>
      <c r="B43" s="46" t="s">
        <v>1100</v>
      </c>
      <c r="C43" s="2" t="s">
        <v>15</v>
      </c>
      <c r="D43" s="2"/>
      <c r="E43" s="59"/>
      <c r="F43" s="78"/>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c r="AT43"/>
      <c r="AU43"/>
      <c r="AV43"/>
      <c r="AW43"/>
    </row>
    <row r="44" spans="1:49" s="1" customFormat="1" x14ac:dyDescent="0.25">
      <c r="A44" s="204">
        <v>41</v>
      </c>
      <c r="B44" s="46" t="s">
        <v>1074</v>
      </c>
      <c r="C44" s="2" t="s">
        <v>14</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c r="AT44"/>
      <c r="AU44"/>
      <c r="AV44"/>
      <c r="AW44"/>
    </row>
    <row r="45" spans="1:49" s="1" customFormat="1" x14ac:dyDescent="0.25">
      <c r="A45" s="204">
        <v>42</v>
      </c>
      <c r="B45" s="46" t="s">
        <v>1085</v>
      </c>
      <c r="C45" s="2" t="s">
        <v>7</v>
      </c>
      <c r="D45" s="2"/>
      <c r="E45" s="63" t="s">
        <v>343</v>
      </c>
      <c r="F45" s="247" t="s">
        <v>343</v>
      </c>
      <c r="G45" s="60" t="s">
        <v>1090</v>
      </c>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c r="AT45"/>
      <c r="AU45"/>
      <c r="AV45"/>
      <c r="AW45"/>
    </row>
    <row r="46" spans="1:49" s="1" customFormat="1" x14ac:dyDescent="0.25">
      <c r="A46" s="204">
        <v>43</v>
      </c>
      <c r="B46" s="46" t="s">
        <v>1077</v>
      </c>
      <c r="C46" s="2" t="s">
        <v>15</v>
      </c>
      <c r="D46" s="2"/>
      <c r="E46" s="63" t="s">
        <v>343</v>
      </c>
      <c r="F46" s="247" t="s">
        <v>343</v>
      </c>
      <c r="G46" s="63" t="s">
        <v>343</v>
      </c>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c r="AT46"/>
      <c r="AU46"/>
      <c r="AV46"/>
      <c r="AW46"/>
    </row>
    <row r="47" spans="1:49" s="1" customFormat="1" x14ac:dyDescent="0.25">
      <c r="A47" s="204">
        <v>44</v>
      </c>
      <c r="B47" s="46" t="s">
        <v>1081</v>
      </c>
      <c r="C47" s="2" t="s">
        <v>7</v>
      </c>
      <c r="D47" s="2"/>
      <c r="E47" s="63" t="s">
        <v>343</v>
      </c>
      <c r="F47" s="247" t="s">
        <v>343</v>
      </c>
      <c r="G47" s="63" t="s">
        <v>343</v>
      </c>
      <c r="H47" s="3"/>
      <c r="I47" s="3"/>
      <c r="J47" s="3"/>
      <c r="K47" s="3"/>
      <c r="L47" s="3"/>
      <c r="M47" s="3"/>
      <c r="N47" s="3"/>
      <c r="O47" s="126"/>
      <c r="P47" s="2"/>
      <c r="Q47" s="126"/>
      <c r="R47" s="2"/>
      <c r="S47" s="126"/>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286"/>
      <c r="AT47"/>
      <c r="AU47"/>
      <c r="AV47"/>
      <c r="AW47"/>
    </row>
    <row r="48" spans="1:49" s="1" customFormat="1" ht="15.75" thickBot="1" x14ac:dyDescent="0.3">
      <c r="A48" s="204">
        <v>45</v>
      </c>
      <c r="B48" s="48" t="s">
        <v>1070</v>
      </c>
      <c r="C48" s="83" t="s">
        <v>15</v>
      </c>
      <c r="D48" s="83"/>
      <c r="E48" s="287" t="s">
        <v>343</v>
      </c>
      <c r="F48" s="295" t="s">
        <v>343</v>
      </c>
      <c r="G48" s="287" t="s">
        <v>343</v>
      </c>
      <c r="H48" s="49"/>
      <c r="I48" s="49"/>
      <c r="J48" s="49"/>
      <c r="K48" s="49"/>
      <c r="L48" s="49"/>
      <c r="M48" s="49"/>
      <c r="N48" s="49"/>
      <c r="O48" s="132"/>
      <c r="P48" s="83"/>
      <c r="Q48" s="132"/>
      <c r="R48" s="83"/>
      <c r="S48" s="132"/>
      <c r="T48" s="83"/>
      <c r="U48" s="132"/>
      <c r="V48" s="83"/>
      <c r="W48" s="132"/>
      <c r="X48" s="83"/>
      <c r="Y48" s="132"/>
      <c r="Z48" s="83"/>
      <c r="AA48" s="132"/>
      <c r="AB48" s="83"/>
      <c r="AC48" s="132"/>
      <c r="AD48" s="83"/>
      <c r="AE48" s="132"/>
      <c r="AF48" s="83"/>
      <c r="AG48" s="132"/>
      <c r="AH48" s="83"/>
      <c r="AI48" s="132"/>
      <c r="AJ48" s="83"/>
      <c r="AK48" s="132"/>
      <c r="AL48" s="83"/>
      <c r="AM48" s="132"/>
      <c r="AN48" s="83"/>
      <c r="AO48" s="132"/>
      <c r="AP48" s="83"/>
      <c r="AQ48" s="83"/>
      <c r="AR48" s="49"/>
      <c r="AS48" s="50"/>
      <c r="AT48"/>
      <c r="AU48"/>
      <c r="AV48"/>
      <c r="AW48"/>
    </row>
    <row r="49" spans="1:49"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row>
    <row r="50" spans="1:49" s="1" customFormat="1" x14ac:dyDescent="0.25">
      <c r="A50" s="204">
        <v>47</v>
      </c>
      <c r="E50" s="61"/>
      <c r="F50" s="29"/>
      <c r="G50"/>
      <c r="H50"/>
      <c r="I50"/>
      <c r="J50"/>
      <c r="K50"/>
      <c r="L50"/>
      <c r="M50"/>
      <c r="N50"/>
      <c r="O50" s="91"/>
      <c r="Q50" s="91"/>
      <c r="S50" s="91"/>
      <c r="U50" s="91"/>
      <c r="W50" s="91"/>
      <c r="Y50" s="91"/>
      <c r="AA50" s="91"/>
      <c r="AC50" s="91"/>
      <c r="AE50" s="91"/>
      <c r="AG50" s="91"/>
      <c r="AI50" s="91"/>
      <c r="AK50" s="91"/>
      <c r="AM50" s="91"/>
      <c r="AO50" s="91"/>
      <c r="AR50"/>
      <c r="AS50"/>
      <c r="AT50"/>
      <c r="AU50"/>
      <c r="AV50"/>
      <c r="AW50"/>
    </row>
    <row r="51" spans="1:49" s="1" customFormat="1" x14ac:dyDescent="0.25">
      <c r="A51" s="204">
        <v>48</v>
      </c>
      <c r="E51" s="61"/>
      <c r="F51" s="29"/>
      <c r="G51"/>
      <c r="H51"/>
      <c r="I51"/>
      <c r="J51"/>
      <c r="K51"/>
      <c r="L51"/>
      <c r="M51"/>
      <c r="N51"/>
      <c r="O51" s="91"/>
      <c r="Q51" s="91"/>
      <c r="S51" s="91"/>
      <c r="U51" s="91"/>
      <c r="W51" s="91"/>
      <c r="Y51" s="91"/>
      <c r="AA51" s="91"/>
      <c r="AC51" s="91"/>
      <c r="AE51" s="91"/>
      <c r="AG51" s="91"/>
      <c r="AI51" s="91"/>
      <c r="AK51" s="91"/>
      <c r="AM51" s="91"/>
      <c r="AO51" s="91"/>
      <c r="AR51"/>
      <c r="AS51"/>
      <c r="AT51"/>
      <c r="AU51"/>
      <c r="AV51"/>
      <c r="AW51"/>
    </row>
    <row r="52" spans="1:49" x14ac:dyDescent="0.25">
      <c r="A52" s="204">
        <v>49</v>
      </c>
    </row>
    <row r="53" spans="1:49" x14ac:dyDescent="0.25">
      <c r="A53" s="204">
        <v>50</v>
      </c>
    </row>
    <row r="54" spans="1:49" x14ac:dyDescent="0.25">
      <c r="A54" s="204">
        <v>51</v>
      </c>
    </row>
    <row r="55" spans="1:49" x14ac:dyDescent="0.25">
      <c r="A55" s="204">
        <v>52</v>
      </c>
    </row>
    <row r="56" spans="1:49" x14ac:dyDescent="0.25">
      <c r="A56" s="204">
        <v>53</v>
      </c>
    </row>
    <row r="57" spans="1:49" x14ac:dyDescent="0.25">
      <c r="A57" s="204">
        <v>54</v>
      </c>
    </row>
    <row r="58" spans="1:49" x14ac:dyDescent="0.25">
      <c r="A58" s="204">
        <v>55</v>
      </c>
    </row>
    <row r="59" spans="1:49" x14ac:dyDescent="0.25">
      <c r="A59" s="1">
        <v>56</v>
      </c>
    </row>
    <row r="60" spans="1:49" x14ac:dyDescent="0.25">
      <c r="A60" s="1">
        <v>57</v>
      </c>
    </row>
  </sheetData>
  <autoFilter ref="A3:AS24" xr:uid="{00000000-0009-0000-0000-000003000000}">
    <sortState xmlns:xlrd2="http://schemas.microsoft.com/office/spreadsheetml/2017/richdata2" ref="A4:AS6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33894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33894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37F2B-583D-43DE-A685-CAE975AB0F55}">
  <sheetPr codeName="Hoja54">
    <tabColor theme="7" tint="-0.249977111117893"/>
  </sheetPr>
  <dimension ref="A1:AJ431"/>
  <sheetViews>
    <sheetView zoomScaleNormal="100" workbookViewId="0">
      <pane xSplit="3" topLeftCell="D1" activePane="topRight" state="frozenSplit"/>
      <selection pane="topRight" activeCell="R48" sqref="R48:T48"/>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46234.788001620371</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46234.788001620371</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5</v>
      </c>
      <c r="F4" s="94" t="s">
        <v>213</v>
      </c>
      <c r="G4" s="94">
        <v>4</v>
      </c>
      <c r="H4" s="95"/>
      <c r="I4" s="95"/>
      <c r="J4" s="230"/>
      <c r="K4" s="96"/>
      <c r="L4" s="97"/>
      <c r="M4" s="97"/>
      <c r="N4" s="98"/>
      <c r="O4" s="98"/>
      <c r="P4" s="99"/>
      <c r="Q4" s="99"/>
      <c r="R4" s="194">
        <v>31</v>
      </c>
      <c r="S4" s="194">
        <v>12</v>
      </c>
      <c r="T4" s="194">
        <v>2222</v>
      </c>
      <c r="U4" s="120">
        <f t="shared" ref="U4:U48"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t="s">
        <v>213</v>
      </c>
      <c r="E5" s="93">
        <v>6.5</v>
      </c>
      <c r="F5" s="94" t="s">
        <v>213</v>
      </c>
      <c r="G5" s="94">
        <v>7.7</v>
      </c>
      <c r="H5" s="95" t="s">
        <v>215</v>
      </c>
      <c r="I5" s="95">
        <v>5</v>
      </c>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1096</v>
      </c>
      <c r="C6" s="2" t="s">
        <v>9</v>
      </c>
      <c r="D6" s="93"/>
      <c r="E6" s="93"/>
      <c r="F6" s="94"/>
      <c r="G6" s="94"/>
      <c r="H6" s="201"/>
      <c r="I6" s="95"/>
      <c r="J6" s="230"/>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1043</v>
      </c>
      <c r="C7" s="2" t="s">
        <v>4</v>
      </c>
      <c r="D7" s="93" t="s">
        <v>215</v>
      </c>
      <c r="E7" s="93">
        <v>3.3</v>
      </c>
      <c r="F7" s="94" t="s">
        <v>213</v>
      </c>
      <c r="G7" s="94">
        <v>5.3</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1082</v>
      </c>
      <c r="C8" s="2" t="s">
        <v>15</v>
      </c>
      <c r="D8" s="93" t="s">
        <v>213</v>
      </c>
      <c r="E8" s="93">
        <v>6.8</v>
      </c>
      <c r="F8" s="94" t="s">
        <v>213</v>
      </c>
      <c r="G8" s="94">
        <v>5</v>
      </c>
      <c r="H8" s="95" t="s">
        <v>213</v>
      </c>
      <c r="I8" s="95">
        <v>3.1</v>
      </c>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1095</v>
      </c>
      <c r="C9" s="2" t="s">
        <v>9</v>
      </c>
      <c r="D9" s="93"/>
      <c r="E9" s="93"/>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1045</v>
      </c>
      <c r="C10" s="2" t="s">
        <v>14</v>
      </c>
      <c r="D10" s="93" t="s">
        <v>213</v>
      </c>
      <c r="E10" s="93">
        <v>6.3</v>
      </c>
      <c r="F10" s="94" t="s">
        <v>213</v>
      </c>
      <c r="G10" s="94">
        <v>6.8</v>
      </c>
      <c r="H10" s="95" t="s">
        <v>213</v>
      </c>
      <c r="I10" s="95">
        <v>5.0999999999999996</v>
      </c>
      <c r="J10" s="230"/>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1046</v>
      </c>
      <c r="C11" s="2" t="s">
        <v>6</v>
      </c>
      <c r="D11" s="93" t="s">
        <v>213</v>
      </c>
      <c r="E11" s="93">
        <v>5.2</v>
      </c>
      <c r="F11" s="94" t="s">
        <v>213</v>
      </c>
      <c r="G11" s="94">
        <v>5</v>
      </c>
      <c r="H11" s="95" t="s">
        <v>213</v>
      </c>
      <c r="I11" s="95">
        <v>8</v>
      </c>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1047</v>
      </c>
      <c r="C12" s="2" t="s">
        <v>6</v>
      </c>
      <c r="D12" s="93" t="s">
        <v>213</v>
      </c>
      <c r="E12" s="93">
        <v>8.6</v>
      </c>
      <c r="F12" s="94" t="s">
        <v>213</v>
      </c>
      <c r="G12" s="94">
        <v>6.5</v>
      </c>
      <c r="H12" s="95" t="s">
        <v>213</v>
      </c>
      <c r="I12" s="95">
        <v>3.6</v>
      </c>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1083</v>
      </c>
      <c r="C13" s="2" t="s">
        <v>15</v>
      </c>
      <c r="D13" s="93" t="s">
        <v>213</v>
      </c>
      <c r="E13" s="93">
        <v>6.8</v>
      </c>
      <c r="F13" s="94" t="s">
        <v>213</v>
      </c>
      <c r="G13" s="94">
        <v>7</v>
      </c>
      <c r="H13" s="95" t="s">
        <v>213</v>
      </c>
      <c r="I13" s="95">
        <v>8.4</v>
      </c>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1048</v>
      </c>
      <c r="C14" s="2" t="s">
        <v>9</v>
      </c>
      <c r="D14" s="93" t="s">
        <v>215</v>
      </c>
      <c r="E14" s="93">
        <v>8.1</v>
      </c>
      <c r="F14" s="94" t="s">
        <v>213</v>
      </c>
      <c r="G14" s="94">
        <v>5</v>
      </c>
      <c r="H14" s="95" t="s">
        <v>213</v>
      </c>
      <c r="I14" s="95">
        <v>4.5999999999999996</v>
      </c>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1049</v>
      </c>
      <c r="C15" s="2" t="s">
        <v>4</v>
      </c>
      <c r="D15" s="93" t="s">
        <v>213</v>
      </c>
      <c r="E15" s="93">
        <v>10</v>
      </c>
      <c r="F15" s="94" t="s">
        <v>215</v>
      </c>
      <c r="G15" s="94">
        <v>4</v>
      </c>
      <c r="H15" s="95" t="s">
        <v>213</v>
      </c>
      <c r="I15" s="95">
        <v>5.4</v>
      </c>
      <c r="J15" s="96" t="s">
        <v>213</v>
      </c>
      <c r="K15" s="96">
        <v>4.9000000000000004</v>
      </c>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1050</v>
      </c>
      <c r="C16" s="2" t="s">
        <v>6</v>
      </c>
      <c r="D16" s="93" t="s">
        <v>213</v>
      </c>
      <c r="E16" s="93">
        <v>6.8</v>
      </c>
      <c r="F16" s="94" t="s">
        <v>213</v>
      </c>
      <c r="G16" s="94">
        <v>7</v>
      </c>
      <c r="H16" s="201"/>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1080</v>
      </c>
      <c r="C17" s="2" t="s">
        <v>15</v>
      </c>
      <c r="D17" s="93" t="s">
        <v>329</v>
      </c>
      <c r="E17" s="93">
        <v>8.6999999999999993</v>
      </c>
      <c r="F17" s="94" t="s">
        <v>329</v>
      </c>
      <c r="G17" s="94">
        <v>6.5</v>
      </c>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1084</v>
      </c>
      <c r="C18" s="2" t="s">
        <v>6</v>
      </c>
      <c r="D18" s="93" t="s">
        <v>213</v>
      </c>
      <c r="E18" s="93">
        <v>4.8</v>
      </c>
      <c r="F18" s="94" t="s">
        <v>213</v>
      </c>
      <c r="G18" s="94">
        <v>9.5</v>
      </c>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1071</v>
      </c>
      <c r="C19" s="2" t="s">
        <v>7</v>
      </c>
      <c r="D19" s="93" t="s">
        <v>213</v>
      </c>
      <c r="E19" s="93">
        <v>5</v>
      </c>
      <c r="F19" s="94" t="s">
        <v>213</v>
      </c>
      <c r="G19" s="94">
        <v>4.4000000000000004</v>
      </c>
      <c r="H19" s="95" t="s">
        <v>213</v>
      </c>
      <c r="I19" s="95">
        <v>6.9</v>
      </c>
      <c r="J19" s="96" t="s">
        <v>213</v>
      </c>
      <c r="K19" s="96">
        <v>7.2</v>
      </c>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1051</v>
      </c>
      <c r="C20" s="2" t="s">
        <v>7</v>
      </c>
      <c r="D20" s="93" t="s">
        <v>213</v>
      </c>
      <c r="E20" s="93">
        <v>4.3</v>
      </c>
      <c r="F20" s="94" t="s">
        <v>213</v>
      </c>
      <c r="G20" s="94">
        <v>5.3</v>
      </c>
      <c r="H20" s="201"/>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1052</v>
      </c>
      <c r="C21" s="2" t="s">
        <v>9</v>
      </c>
      <c r="D21" s="93" t="s">
        <v>213</v>
      </c>
      <c r="E21" s="93">
        <v>6.8</v>
      </c>
      <c r="F21" s="94" t="s">
        <v>310</v>
      </c>
      <c r="G21" s="94">
        <v>10</v>
      </c>
      <c r="H21" s="95" t="s">
        <v>310</v>
      </c>
      <c r="I21" s="95">
        <v>7.7</v>
      </c>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1054</v>
      </c>
      <c r="C22" s="2" t="s">
        <v>15</v>
      </c>
      <c r="D22" s="93" t="s">
        <v>215</v>
      </c>
      <c r="E22" s="93">
        <v>8.4</v>
      </c>
      <c r="F22" s="94" t="s">
        <v>213</v>
      </c>
      <c r="G22" s="94">
        <v>9</v>
      </c>
      <c r="H22" s="95" t="s">
        <v>215</v>
      </c>
      <c r="I22" s="95">
        <v>5.7</v>
      </c>
      <c r="J22" s="230" t="s">
        <v>159</v>
      </c>
      <c r="K22" s="96"/>
      <c r="L22" s="237" t="s">
        <v>159</v>
      </c>
      <c r="M22" s="97"/>
      <c r="N22" s="98"/>
      <c r="O22" s="98"/>
      <c r="P22" s="99"/>
      <c r="Q22" s="99"/>
      <c r="R22" s="121">
        <v>2</v>
      </c>
      <c r="S22" s="121">
        <v>4</v>
      </c>
      <c r="T22" s="121">
        <v>2025</v>
      </c>
      <c r="U22" s="120">
        <f t="shared" si="0"/>
        <v>45749</v>
      </c>
      <c r="V22" s="111">
        <v>0</v>
      </c>
      <c r="W22" s="93"/>
      <c r="X22" s="93"/>
      <c r="Y22" s="94"/>
      <c r="Z22" s="94"/>
      <c r="AA22" s="95"/>
      <c r="AB22" s="95"/>
      <c r="AC22" s="96"/>
      <c r="AD22" s="96"/>
      <c r="AE22" s="97"/>
      <c r="AF22" s="97"/>
      <c r="AG22" s="98"/>
      <c r="AH22" s="98"/>
      <c r="AI22" s="99"/>
      <c r="AJ22" s="100"/>
    </row>
    <row r="23" spans="1:36" x14ac:dyDescent="0.25">
      <c r="A23" s="204">
        <v>20</v>
      </c>
      <c r="B23" s="46" t="s">
        <v>1089</v>
      </c>
      <c r="C23" s="2" t="s">
        <v>15</v>
      </c>
      <c r="D23" s="93" t="s">
        <v>213</v>
      </c>
      <c r="E23" s="93">
        <v>2.8</v>
      </c>
      <c r="F23" s="101" t="s">
        <v>159</v>
      </c>
      <c r="G23" s="94"/>
      <c r="H23" s="201"/>
      <c r="I23" s="95"/>
      <c r="J23" s="96"/>
      <c r="K23" s="96"/>
      <c r="L23" s="97"/>
      <c r="M23" s="97"/>
      <c r="N23" s="98"/>
      <c r="O23" s="98"/>
      <c r="P23" s="99"/>
      <c r="Q23" s="99"/>
      <c r="R23" s="121">
        <v>20</v>
      </c>
      <c r="S23" s="121">
        <v>3</v>
      </c>
      <c r="T23" s="121">
        <v>2025</v>
      </c>
      <c r="U23" s="120">
        <f t="shared" si="0"/>
        <v>45736</v>
      </c>
      <c r="V23" s="111">
        <v>0</v>
      </c>
      <c r="W23" s="93"/>
      <c r="X23" s="93"/>
      <c r="Y23" s="94"/>
      <c r="Z23" s="94"/>
      <c r="AA23" s="95"/>
      <c r="AB23" s="95"/>
      <c r="AC23" s="96"/>
      <c r="AD23" s="96"/>
      <c r="AE23" s="97"/>
      <c r="AF23" s="97"/>
      <c r="AG23" s="98"/>
      <c r="AH23" s="98"/>
      <c r="AI23" s="99"/>
      <c r="AJ23" s="100"/>
    </row>
    <row r="24" spans="1:36" x14ac:dyDescent="0.25">
      <c r="A24" s="204">
        <v>21</v>
      </c>
      <c r="B24" s="46" t="s">
        <v>1078</v>
      </c>
      <c r="C24" s="2" t="s">
        <v>15</v>
      </c>
      <c r="D24" s="93" t="s">
        <v>329</v>
      </c>
      <c r="E24" s="93">
        <v>8.5</v>
      </c>
      <c r="F24" s="94" t="s">
        <v>329</v>
      </c>
      <c r="G24" s="94">
        <v>8.1999999999999993</v>
      </c>
      <c r="H24" s="95" t="s">
        <v>329</v>
      </c>
      <c r="I24" s="95">
        <v>5</v>
      </c>
      <c r="J24" s="96"/>
      <c r="K24" s="96"/>
      <c r="L24" s="97"/>
      <c r="M24" s="97"/>
      <c r="N24" s="98"/>
      <c r="O24" s="98"/>
      <c r="P24" s="99"/>
      <c r="Q24" s="99"/>
      <c r="R24" s="194">
        <v>31</v>
      </c>
      <c r="S24" s="194">
        <v>12</v>
      </c>
      <c r="T24" s="194">
        <v>2222</v>
      </c>
      <c r="U24" s="120">
        <f t="shared" si="0"/>
        <v>117974</v>
      </c>
      <c r="V24" s="111">
        <v>3</v>
      </c>
      <c r="W24" s="93" t="s">
        <v>329</v>
      </c>
      <c r="X24" s="93">
        <v>5</v>
      </c>
      <c r="Y24" s="94"/>
      <c r="Z24" s="94"/>
      <c r="AA24" s="95"/>
      <c r="AB24" s="95"/>
      <c r="AC24" s="96"/>
      <c r="AD24" s="96"/>
      <c r="AE24" s="97"/>
      <c r="AF24" s="97"/>
      <c r="AG24" s="98"/>
      <c r="AH24" s="98"/>
      <c r="AI24" s="99"/>
      <c r="AJ24" s="100"/>
    </row>
    <row r="25" spans="1:36" x14ac:dyDescent="0.25">
      <c r="A25" s="204">
        <v>22</v>
      </c>
      <c r="B25" s="46" t="s">
        <v>1055</v>
      </c>
      <c r="C25" s="2" t="s">
        <v>9</v>
      </c>
      <c r="D25" s="93" t="s">
        <v>216</v>
      </c>
      <c r="E25" s="93">
        <v>3.5</v>
      </c>
      <c r="F25" s="94" t="s">
        <v>216</v>
      </c>
      <c r="G25" s="94">
        <v>10</v>
      </c>
      <c r="H25" s="95" t="s">
        <v>214</v>
      </c>
      <c r="I25" s="95">
        <v>8.3000000000000007</v>
      </c>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1056</v>
      </c>
      <c r="C26" s="2" t="s">
        <v>7</v>
      </c>
      <c r="D26" s="93" t="s">
        <v>213</v>
      </c>
      <c r="E26" s="93">
        <v>4.3</v>
      </c>
      <c r="F26" s="94" t="s">
        <v>213</v>
      </c>
      <c r="G26" s="94">
        <v>1</v>
      </c>
      <c r="H26" s="95" t="s">
        <v>213</v>
      </c>
      <c r="I26" s="95">
        <v>3.8</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1057</v>
      </c>
      <c r="C27" s="2" t="s">
        <v>9</v>
      </c>
      <c r="D27" s="93" t="s">
        <v>216</v>
      </c>
      <c r="E27" s="93">
        <v>10</v>
      </c>
      <c r="F27" s="94" t="s">
        <v>213</v>
      </c>
      <c r="G27" s="94">
        <v>5.4</v>
      </c>
      <c r="H27" s="95" t="s">
        <v>216</v>
      </c>
      <c r="I27" s="95">
        <v>6.4</v>
      </c>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1088</v>
      </c>
      <c r="C28" s="2" t="s">
        <v>6</v>
      </c>
      <c r="D28" s="93" t="s">
        <v>213</v>
      </c>
      <c r="E28" s="93">
        <v>6.9</v>
      </c>
      <c r="F28" s="101"/>
      <c r="G28" s="94"/>
      <c r="H28" s="201"/>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s="1" customFormat="1" x14ac:dyDescent="0.25">
      <c r="A29" s="204">
        <v>26</v>
      </c>
      <c r="B29" s="46" t="s">
        <v>1058</v>
      </c>
      <c r="C29" s="2" t="s">
        <v>15</v>
      </c>
      <c r="D29" s="93" t="s">
        <v>213</v>
      </c>
      <c r="E29" s="93">
        <v>5</v>
      </c>
      <c r="F29" s="94" t="s">
        <v>213</v>
      </c>
      <c r="G29" s="94">
        <v>9</v>
      </c>
      <c r="H29" s="95" t="s">
        <v>213</v>
      </c>
      <c r="I29" s="95">
        <v>7</v>
      </c>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s="1" customFormat="1" x14ac:dyDescent="0.25">
      <c r="A30" s="204">
        <v>27</v>
      </c>
      <c r="B30" s="46" t="s">
        <v>1059</v>
      </c>
      <c r="C30" s="2" t="s">
        <v>15</v>
      </c>
      <c r="D30" s="93" t="s">
        <v>215</v>
      </c>
      <c r="E30" s="93">
        <v>6.6</v>
      </c>
      <c r="F30" s="94" t="s">
        <v>215</v>
      </c>
      <c r="G30" s="94">
        <v>6</v>
      </c>
      <c r="H30" s="201"/>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s="1" customFormat="1" x14ac:dyDescent="0.25">
      <c r="A31" s="204">
        <v>28</v>
      </c>
      <c r="B31" s="46" t="s">
        <v>1060</v>
      </c>
      <c r="C31" s="2" t="s">
        <v>9</v>
      </c>
      <c r="D31" s="93" t="s">
        <v>214</v>
      </c>
      <c r="E31" s="93">
        <v>7.3</v>
      </c>
      <c r="F31" s="94" t="s">
        <v>214</v>
      </c>
      <c r="G31" s="94">
        <v>4.3</v>
      </c>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s="1" customFormat="1" x14ac:dyDescent="0.25">
      <c r="A32" s="204">
        <v>29</v>
      </c>
      <c r="B32" s="46" t="s">
        <v>1061</v>
      </c>
      <c r="C32" s="2" t="s">
        <v>9</v>
      </c>
      <c r="D32" s="93" t="s">
        <v>214</v>
      </c>
      <c r="E32" s="93">
        <v>10</v>
      </c>
      <c r="F32" s="94" t="s">
        <v>213</v>
      </c>
      <c r="G32" s="94">
        <v>5.4</v>
      </c>
      <c r="H32" s="95" t="s">
        <v>214</v>
      </c>
      <c r="I32" s="95">
        <v>7.9</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s="1" customFormat="1" x14ac:dyDescent="0.25">
      <c r="A33" s="204">
        <v>30</v>
      </c>
      <c r="B33" s="46" t="s">
        <v>1062</v>
      </c>
      <c r="C33" s="2" t="s">
        <v>14</v>
      </c>
      <c r="D33" s="93" t="s">
        <v>213</v>
      </c>
      <c r="E33" s="93">
        <v>7.8</v>
      </c>
      <c r="F33" s="94" t="s">
        <v>213</v>
      </c>
      <c r="G33" s="94">
        <v>7.7</v>
      </c>
      <c r="H33" s="201"/>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s="1" customFormat="1" x14ac:dyDescent="0.25">
      <c r="A34" s="204">
        <v>31</v>
      </c>
      <c r="B34" s="46" t="s">
        <v>1086</v>
      </c>
      <c r="C34" s="2" t="s">
        <v>7</v>
      </c>
      <c r="D34" s="93" t="s">
        <v>215</v>
      </c>
      <c r="E34" s="93">
        <v>6.4</v>
      </c>
      <c r="F34" s="94" t="s">
        <v>213</v>
      </c>
      <c r="G34" s="94">
        <v>2.2999999999999998</v>
      </c>
      <c r="H34" s="95" t="s">
        <v>215</v>
      </c>
      <c r="I34" s="95">
        <v>2</v>
      </c>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s="1" customFormat="1" x14ac:dyDescent="0.25">
      <c r="A35" s="204">
        <v>32</v>
      </c>
      <c r="B35" s="46" t="s">
        <v>1063</v>
      </c>
      <c r="C35" s="2" t="s">
        <v>9</v>
      </c>
      <c r="D35" s="93" t="s">
        <v>213</v>
      </c>
      <c r="E35" s="93">
        <v>4.8</v>
      </c>
      <c r="F35" s="94" t="s">
        <v>553</v>
      </c>
      <c r="G35" s="94">
        <v>10</v>
      </c>
      <c r="H35" s="201"/>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s="1" customFormat="1" x14ac:dyDescent="0.25">
      <c r="A36" s="204">
        <v>33</v>
      </c>
      <c r="B36" s="46" t="s">
        <v>1064</v>
      </c>
      <c r="C36" s="2" t="s">
        <v>15</v>
      </c>
      <c r="D36" s="93" t="s">
        <v>213</v>
      </c>
      <c r="E36" s="93">
        <v>5.3</v>
      </c>
      <c r="F36" s="94" t="s">
        <v>213</v>
      </c>
      <c r="G36" s="94">
        <v>5</v>
      </c>
      <c r="H36" s="95" t="s">
        <v>213</v>
      </c>
      <c r="I36" s="95">
        <v>5</v>
      </c>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1065</v>
      </c>
      <c r="C37" s="2" t="s">
        <v>14</v>
      </c>
      <c r="D37" s="93" t="s">
        <v>213</v>
      </c>
      <c r="E37" s="93">
        <v>5.8</v>
      </c>
      <c r="F37" s="94" t="s">
        <v>213</v>
      </c>
      <c r="G37" s="94">
        <v>2.5</v>
      </c>
      <c r="H37" s="95" t="s">
        <v>213</v>
      </c>
      <c r="I37" s="95">
        <v>7</v>
      </c>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1097</v>
      </c>
      <c r="C38" s="2" t="s">
        <v>6</v>
      </c>
      <c r="D38" s="93"/>
      <c r="E38" s="93"/>
      <c r="F38" s="94"/>
      <c r="G38" s="94"/>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s="1" customFormat="1" x14ac:dyDescent="0.25">
      <c r="A39" s="204">
        <v>36</v>
      </c>
      <c r="B39" s="46" t="s">
        <v>1066</v>
      </c>
      <c r="C39" s="2" t="s">
        <v>4</v>
      </c>
      <c r="D39" s="93" t="s">
        <v>213</v>
      </c>
      <c r="E39" s="93">
        <v>5.5</v>
      </c>
      <c r="F39" s="94" t="s">
        <v>213</v>
      </c>
      <c r="G39" s="94">
        <v>7.3</v>
      </c>
      <c r="H39" s="201"/>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1079</v>
      </c>
      <c r="C40" s="2" t="s">
        <v>7</v>
      </c>
      <c r="D40" s="93" t="s">
        <v>213</v>
      </c>
      <c r="E40" s="93">
        <v>3</v>
      </c>
      <c r="F40" s="94" t="s">
        <v>213</v>
      </c>
      <c r="G40" s="94">
        <v>5</v>
      </c>
      <c r="H40" s="201"/>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s="1" customFormat="1" x14ac:dyDescent="0.25">
      <c r="A41" s="204">
        <v>38</v>
      </c>
      <c r="B41" s="46" t="s">
        <v>1067</v>
      </c>
      <c r="C41" s="2" t="s">
        <v>9</v>
      </c>
      <c r="D41" s="93" t="s">
        <v>214</v>
      </c>
      <c r="E41" s="93">
        <v>3.5</v>
      </c>
      <c r="F41" s="94" t="s">
        <v>214</v>
      </c>
      <c r="G41" s="94">
        <v>9.1</v>
      </c>
      <c r="H41" s="95" t="s">
        <v>214</v>
      </c>
      <c r="I41" s="95">
        <v>6.8</v>
      </c>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s="1" customFormat="1" x14ac:dyDescent="0.25">
      <c r="A42" s="204">
        <v>39</v>
      </c>
      <c r="B42" s="46" t="s">
        <v>1068</v>
      </c>
      <c r="C42" s="2" t="s">
        <v>9</v>
      </c>
      <c r="D42" s="93" t="s">
        <v>213</v>
      </c>
      <c r="E42" s="93">
        <v>6.3</v>
      </c>
      <c r="F42" s="94" t="s">
        <v>213</v>
      </c>
      <c r="G42" s="94">
        <v>8</v>
      </c>
      <c r="H42" s="201" t="s">
        <v>159</v>
      </c>
      <c r="I42" s="95"/>
      <c r="J42" s="96"/>
      <c r="K42" s="96"/>
      <c r="L42" s="97"/>
      <c r="M42" s="97"/>
      <c r="N42" s="98"/>
      <c r="O42" s="98"/>
      <c r="P42" s="99"/>
      <c r="Q42" s="99"/>
      <c r="R42" s="121">
        <v>4</v>
      </c>
      <c r="S42" s="121">
        <v>4</v>
      </c>
      <c r="T42" s="121">
        <v>2025</v>
      </c>
      <c r="U42" s="120">
        <f t="shared" si="0"/>
        <v>45751</v>
      </c>
      <c r="V42" s="111">
        <v>0</v>
      </c>
      <c r="W42" s="93"/>
      <c r="X42" s="93"/>
      <c r="Y42" s="94"/>
      <c r="Z42" s="94"/>
      <c r="AA42" s="95"/>
      <c r="AB42" s="95"/>
      <c r="AC42" s="96"/>
      <c r="AD42" s="96"/>
      <c r="AE42" s="97"/>
      <c r="AF42" s="97"/>
      <c r="AG42" s="98"/>
      <c r="AH42" s="98"/>
      <c r="AI42" s="99"/>
      <c r="AJ42" s="100"/>
    </row>
    <row r="43" spans="1:36" s="1" customFormat="1" x14ac:dyDescent="0.25">
      <c r="A43" s="204">
        <v>40</v>
      </c>
      <c r="B43" s="46" t="s">
        <v>1100</v>
      </c>
      <c r="C43" s="2" t="s">
        <v>15</v>
      </c>
      <c r="D43" s="93"/>
      <c r="E43" s="93"/>
      <c r="F43" s="94"/>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s="1" customFormat="1" x14ac:dyDescent="0.25">
      <c r="A44" s="204">
        <v>41</v>
      </c>
      <c r="B44" s="46" t="s">
        <v>1074</v>
      </c>
      <c r="C44" s="2" t="s">
        <v>14</v>
      </c>
      <c r="D44" s="93" t="s">
        <v>213</v>
      </c>
      <c r="E44" s="93">
        <v>7.2</v>
      </c>
      <c r="F44" s="94" t="s">
        <v>213</v>
      </c>
      <c r="G44" s="94">
        <v>6.4</v>
      </c>
      <c r="H44" s="201"/>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s="1" customFormat="1" x14ac:dyDescent="0.25">
      <c r="A45" s="204">
        <v>42</v>
      </c>
      <c r="B45" s="46" t="s">
        <v>1085</v>
      </c>
      <c r="C45" s="2" t="s">
        <v>7</v>
      </c>
      <c r="D45" s="93" t="s">
        <v>213</v>
      </c>
      <c r="E45" s="93">
        <v>1.4</v>
      </c>
      <c r="F45" s="94" t="s">
        <v>213</v>
      </c>
      <c r="G45" s="94">
        <v>1.8</v>
      </c>
      <c r="H45" s="201" t="s">
        <v>159</v>
      </c>
      <c r="I45" s="95"/>
      <c r="J45" s="96"/>
      <c r="K45" s="96"/>
      <c r="L45" s="97"/>
      <c r="M45" s="97"/>
      <c r="N45" s="98"/>
      <c r="O45" s="98"/>
      <c r="P45" s="99"/>
      <c r="Q45" s="99"/>
      <c r="R45" s="121">
        <v>14</v>
      </c>
      <c r="S45" s="121">
        <v>3</v>
      </c>
      <c r="T45" s="121">
        <v>2025</v>
      </c>
      <c r="U45" s="120">
        <f t="shared" si="0"/>
        <v>45730</v>
      </c>
      <c r="V45" s="111">
        <v>0</v>
      </c>
      <c r="W45" s="93"/>
      <c r="X45" s="93"/>
      <c r="Y45" s="94"/>
      <c r="Z45" s="94"/>
      <c r="AA45" s="95"/>
      <c r="AB45" s="95"/>
      <c r="AC45" s="96"/>
      <c r="AD45" s="96"/>
      <c r="AE45" s="97"/>
      <c r="AF45" s="97"/>
      <c r="AG45" s="98"/>
      <c r="AH45" s="98"/>
      <c r="AI45" s="99"/>
      <c r="AJ45" s="100"/>
    </row>
    <row r="46" spans="1:36" s="1" customFormat="1" x14ac:dyDescent="0.25">
      <c r="A46" s="204">
        <v>43</v>
      </c>
      <c r="B46" s="46" t="s">
        <v>1077</v>
      </c>
      <c r="C46" s="2" t="s">
        <v>15</v>
      </c>
      <c r="D46" s="93" t="s">
        <v>215</v>
      </c>
      <c r="E46" s="93">
        <v>8.3000000000000007</v>
      </c>
      <c r="F46" s="94" t="s">
        <v>213</v>
      </c>
      <c r="G46" s="94">
        <v>9.1</v>
      </c>
      <c r="H46" s="95" t="s">
        <v>213</v>
      </c>
      <c r="I46" s="95">
        <v>4.4000000000000004</v>
      </c>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s="1" customFormat="1" x14ac:dyDescent="0.25">
      <c r="A47" s="204">
        <v>44</v>
      </c>
      <c r="B47" s="46" t="s">
        <v>1081</v>
      </c>
      <c r="C47" s="2" t="s">
        <v>7</v>
      </c>
      <c r="D47" s="93" t="s">
        <v>213</v>
      </c>
      <c r="E47" s="93">
        <v>4</v>
      </c>
      <c r="F47" s="94" t="s">
        <v>213</v>
      </c>
      <c r="G47" s="94">
        <v>3.1</v>
      </c>
      <c r="H47" s="95" t="s">
        <v>213</v>
      </c>
      <c r="I47" s="95">
        <v>5.2</v>
      </c>
      <c r="J47" s="230"/>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100"/>
    </row>
    <row r="48" spans="1:36" s="1" customFormat="1" ht="15.75" thickBot="1" x14ac:dyDescent="0.3">
      <c r="A48" s="204">
        <v>45</v>
      </c>
      <c r="B48" s="48" t="s">
        <v>1070</v>
      </c>
      <c r="C48" s="83" t="s">
        <v>15</v>
      </c>
      <c r="D48" s="172" t="s">
        <v>213</v>
      </c>
      <c r="E48" s="172">
        <v>6.1</v>
      </c>
      <c r="F48" s="173" t="s">
        <v>215</v>
      </c>
      <c r="G48" s="173">
        <v>7.8</v>
      </c>
      <c r="H48" s="174" t="s">
        <v>215</v>
      </c>
      <c r="I48" s="174">
        <v>8.4</v>
      </c>
      <c r="J48" s="175"/>
      <c r="K48" s="175"/>
      <c r="L48" s="176"/>
      <c r="M48" s="176"/>
      <c r="N48" s="177"/>
      <c r="O48" s="177"/>
      <c r="P48" s="178"/>
      <c r="Q48" s="178"/>
      <c r="R48" s="214">
        <v>31</v>
      </c>
      <c r="S48" s="214">
        <v>12</v>
      </c>
      <c r="T48" s="214">
        <v>2222</v>
      </c>
      <c r="U48" s="125">
        <f t="shared" si="0"/>
        <v>117974</v>
      </c>
      <c r="V48" s="179">
        <v>3</v>
      </c>
      <c r="W48" s="172" t="s">
        <v>215</v>
      </c>
      <c r="X48" s="172">
        <v>8.3000000000000007</v>
      </c>
      <c r="Y48" s="173"/>
      <c r="Z48" s="173"/>
      <c r="AA48" s="174"/>
      <c r="AB48" s="174"/>
      <c r="AC48" s="175"/>
      <c r="AD48" s="175"/>
      <c r="AE48" s="176"/>
      <c r="AF48" s="176"/>
      <c r="AG48" s="177"/>
      <c r="AH48" s="177"/>
      <c r="AI48" s="178"/>
      <c r="AJ48" s="180"/>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1">
        <v>56</v>
      </c>
      <c r="D59" s="74"/>
      <c r="F59" s="74"/>
      <c r="H59" s="74"/>
      <c r="J59" s="74"/>
      <c r="L59" s="74"/>
      <c r="N59" s="74"/>
    </row>
    <row r="60" spans="1:14" s="1" customFormat="1" x14ac:dyDescent="0.25">
      <c r="A60" s="1">
        <v>57</v>
      </c>
      <c r="D60" s="74"/>
      <c r="F60" s="74"/>
      <c r="H60" s="74"/>
      <c r="J60" s="74"/>
      <c r="L60" s="74"/>
      <c r="N60" s="74"/>
    </row>
    <row r="61" spans="1:14" s="1" customFormat="1" x14ac:dyDescent="0.25">
      <c r="D61" s="74"/>
      <c r="F61" s="74"/>
      <c r="H61" s="74"/>
      <c r="J61" s="74"/>
      <c r="L61" s="74"/>
      <c r="N61" s="74"/>
    </row>
    <row r="62" spans="1:14" s="1" customFormat="1" x14ac:dyDescent="0.25">
      <c r="D62" s="74"/>
      <c r="F62" s="74"/>
      <c r="H62" s="74"/>
      <c r="J62" s="74"/>
      <c r="L62" s="74"/>
      <c r="N62" s="74"/>
    </row>
    <row r="63" spans="1:14" s="1" customFormat="1" x14ac:dyDescent="0.25">
      <c r="D63" s="74"/>
      <c r="F63" s="74"/>
      <c r="H63" s="74"/>
      <c r="J63" s="74"/>
      <c r="L63" s="74"/>
      <c r="N63" s="74"/>
    </row>
    <row r="64" spans="1:14" s="1" customFormat="1" x14ac:dyDescent="0.25">
      <c r="D64" s="74"/>
      <c r="F64" s="74"/>
      <c r="H64" s="74"/>
      <c r="J64" s="74"/>
      <c r="L64" s="74"/>
      <c r="N64" s="74"/>
    </row>
    <row r="65" spans="4:14" s="1" customFormat="1" x14ac:dyDescent="0.25">
      <c r="D65" s="74"/>
      <c r="F65" s="74"/>
      <c r="H65" s="74"/>
      <c r="J65" s="74"/>
      <c r="L65" s="74"/>
      <c r="N65" s="74"/>
    </row>
    <row r="66" spans="4:14" s="1" customFormat="1" x14ac:dyDescent="0.25">
      <c r="D66" s="74"/>
      <c r="F66" s="74"/>
      <c r="H66" s="74"/>
      <c r="J66" s="74"/>
      <c r="L66" s="74"/>
      <c r="N66" s="74"/>
    </row>
    <row r="67" spans="4:14" s="1" customFormat="1" x14ac:dyDescent="0.25">
      <c r="D67" s="74"/>
      <c r="F67" s="74"/>
      <c r="H67" s="74"/>
      <c r="J67" s="74"/>
      <c r="L67" s="74"/>
      <c r="N67" s="74"/>
    </row>
    <row r="68" spans="4:14" s="1" customFormat="1" x14ac:dyDescent="0.25">
      <c r="D68" s="74"/>
      <c r="F68" s="74"/>
      <c r="H68" s="74"/>
      <c r="J68" s="74"/>
      <c r="L68" s="74"/>
      <c r="N68" s="74"/>
    </row>
    <row r="69" spans="4:14" s="1" customFormat="1" x14ac:dyDescent="0.25">
      <c r="D69" s="74"/>
      <c r="F69" s="74"/>
      <c r="H69" s="74"/>
      <c r="J69" s="74"/>
      <c r="L69" s="74"/>
      <c r="N69" s="74"/>
    </row>
    <row r="70" spans="4:14" s="1" customFormat="1" x14ac:dyDescent="0.25">
      <c r="D70" s="74"/>
      <c r="F70" s="74"/>
      <c r="H70" s="74"/>
      <c r="J70" s="74"/>
      <c r="L70" s="74"/>
      <c r="N70" s="74"/>
    </row>
    <row r="71" spans="4:14" s="1" customFormat="1" x14ac:dyDescent="0.25">
      <c r="D71" s="74"/>
      <c r="F71" s="74"/>
      <c r="H71" s="74"/>
      <c r="J71" s="74"/>
      <c r="L71" s="74"/>
      <c r="N71" s="74"/>
    </row>
    <row r="72" spans="4:14" s="1" customFormat="1" x14ac:dyDescent="0.25">
      <c r="D72" s="74"/>
      <c r="F72" s="74"/>
      <c r="H72" s="74"/>
      <c r="J72" s="74"/>
      <c r="L72" s="74"/>
      <c r="N72" s="74"/>
    </row>
    <row r="73" spans="4:14" s="1" customFormat="1" x14ac:dyDescent="0.25">
      <c r="D73" s="74"/>
      <c r="F73" s="74"/>
      <c r="H73" s="74"/>
      <c r="J73" s="74"/>
      <c r="L73" s="74"/>
      <c r="N73" s="74"/>
    </row>
    <row r="74" spans="4:14" s="1" customFormat="1" x14ac:dyDescent="0.25">
      <c r="D74" s="74"/>
      <c r="F74" s="74"/>
      <c r="H74" s="74"/>
      <c r="J74" s="74"/>
      <c r="L74" s="74"/>
      <c r="N74" s="74"/>
    </row>
    <row r="75" spans="4:14" s="1" customFormat="1" x14ac:dyDescent="0.25">
      <c r="D75" s="74"/>
      <c r="F75" s="74"/>
      <c r="H75" s="74"/>
      <c r="J75" s="74"/>
      <c r="L75" s="74"/>
      <c r="N75" s="74"/>
    </row>
    <row r="76" spans="4:14" s="1" customFormat="1" x14ac:dyDescent="0.25">
      <c r="D76" s="74"/>
      <c r="F76" s="74"/>
      <c r="H76" s="74"/>
      <c r="J76" s="74"/>
      <c r="L76" s="74"/>
      <c r="N76" s="74"/>
    </row>
    <row r="77" spans="4:14" s="1" customFormat="1" x14ac:dyDescent="0.25">
      <c r="D77" s="74"/>
      <c r="F77" s="74"/>
      <c r="H77" s="74"/>
      <c r="J77" s="74"/>
      <c r="L77" s="74"/>
      <c r="N77" s="74"/>
    </row>
    <row r="78" spans="4:14" s="1" customFormat="1" x14ac:dyDescent="0.25">
      <c r="D78" s="74"/>
      <c r="F78" s="74"/>
      <c r="H78" s="74"/>
      <c r="J78" s="74"/>
      <c r="L78" s="74"/>
      <c r="N78" s="74"/>
    </row>
    <row r="79" spans="4:14" s="1" customFormat="1" x14ac:dyDescent="0.25">
      <c r="D79" s="74"/>
      <c r="F79" s="74"/>
      <c r="H79" s="74"/>
      <c r="J79" s="74"/>
      <c r="L79" s="74"/>
      <c r="N79" s="74"/>
    </row>
    <row r="80" spans="4: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row r="430" spans="4:14" s="1" customFormat="1" x14ac:dyDescent="0.25">
      <c r="D430" s="74"/>
      <c r="F430" s="74"/>
      <c r="H430" s="74"/>
      <c r="J430" s="74"/>
      <c r="L430" s="74"/>
      <c r="N430" s="74"/>
    </row>
    <row r="431" spans="4:14" s="1" customFormat="1" x14ac:dyDescent="0.25">
      <c r="D431" s="74"/>
      <c r="F431" s="74"/>
      <c r="H431" s="74"/>
      <c r="J431" s="74"/>
      <c r="L431" s="74"/>
      <c r="N431" s="74"/>
    </row>
  </sheetData>
  <autoFilter ref="A3:AJ58" xr:uid="{00000000-0009-0000-0000-000004000000}">
    <sortState xmlns:xlrd2="http://schemas.microsoft.com/office/spreadsheetml/2017/richdata2" ref="A4:AJ60">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996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33997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33997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33997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2DF7B-E045-47A0-9D5E-280AE0854614}">
  <sheetPr codeName="Hoja51">
    <tabColor rgb="FFC00000"/>
  </sheetPr>
  <dimension ref="A1:AW60"/>
  <sheetViews>
    <sheetView zoomScaleNormal="100" workbookViewId="0">
      <pane xSplit="3" topLeftCell="D1" activePane="topRight" state="frozenSplit"/>
      <selection pane="topRight" activeCell="E32" sqref="E32"/>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x14ac:dyDescent="0.25">
      <c r="A2" s="391"/>
      <c r="B2" s="394"/>
      <c r="C2" s="395"/>
      <c r="D2" s="395"/>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1041</v>
      </c>
      <c r="C4" s="2" t="s">
        <v>7</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1042</v>
      </c>
      <c r="C5" s="2" t="s">
        <v>6</v>
      </c>
      <c r="D5" s="2"/>
      <c r="E5" s="63" t="s">
        <v>343</v>
      </c>
      <c r="F5" s="63"/>
      <c r="G5" s="63"/>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1043</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1044</v>
      </c>
      <c r="C7" s="2" t="s">
        <v>6</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1045</v>
      </c>
      <c r="C8" s="2" t="s">
        <v>14</v>
      </c>
      <c r="D8" s="2"/>
      <c r="E8" s="63" t="s">
        <v>343</v>
      </c>
      <c r="F8" s="247"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1046</v>
      </c>
      <c r="C9" s="2" t="s">
        <v>6</v>
      </c>
      <c r="D9" s="2"/>
      <c r="E9" s="63" t="s">
        <v>343</v>
      </c>
      <c r="F9" s="247" t="s">
        <v>343</v>
      </c>
      <c r="G9" s="6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1047</v>
      </c>
      <c r="C10" s="2" t="s">
        <v>6</v>
      </c>
      <c r="D10" s="42"/>
      <c r="E10" s="63" t="s">
        <v>343</v>
      </c>
      <c r="F10" s="247" t="s">
        <v>343</v>
      </c>
      <c r="G10" s="63"/>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204">
        <v>8</v>
      </c>
      <c r="B11" s="46" t="s">
        <v>1048</v>
      </c>
      <c r="C11" s="2" t="s">
        <v>9</v>
      </c>
      <c r="D11" s="2"/>
      <c r="E11" s="63" t="s">
        <v>343</v>
      </c>
      <c r="F11" s="247" t="s">
        <v>343</v>
      </c>
      <c r="G11" s="63" t="s">
        <v>343</v>
      </c>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1073</v>
      </c>
      <c r="C12" s="2" t="s">
        <v>7</v>
      </c>
      <c r="D12" s="2"/>
      <c r="E12" s="63" t="s">
        <v>343</v>
      </c>
      <c r="F12" s="247" t="s">
        <v>343</v>
      </c>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1049</v>
      </c>
      <c r="C13" s="2" t="s">
        <v>4</v>
      </c>
      <c r="D13" s="2"/>
      <c r="E13" s="63" t="s">
        <v>343</v>
      </c>
      <c r="F13" s="63"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1050</v>
      </c>
      <c r="C14" s="2" t="s">
        <v>6</v>
      </c>
      <c r="D14" s="2"/>
      <c r="E14" s="63" t="s">
        <v>343</v>
      </c>
      <c r="F14" s="241"/>
      <c r="G14" s="60"/>
      <c r="H14" s="6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1080</v>
      </c>
      <c r="C15" s="2" t="s">
        <v>15</v>
      </c>
      <c r="D15" s="2"/>
      <c r="E15" s="63" t="s">
        <v>343</v>
      </c>
      <c r="F15" s="78"/>
      <c r="G15" s="3"/>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1071</v>
      </c>
      <c r="C16" s="2" t="s">
        <v>7</v>
      </c>
      <c r="D16" s="2"/>
      <c r="E16" s="63" t="s">
        <v>343</v>
      </c>
      <c r="F16" s="247" t="s">
        <v>343</v>
      </c>
      <c r="G16" s="60"/>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1051</v>
      </c>
      <c r="C17" s="2" t="s">
        <v>7</v>
      </c>
      <c r="D17" s="2"/>
      <c r="E17" s="63" t="s">
        <v>343</v>
      </c>
      <c r="F17" s="247" t="s">
        <v>343</v>
      </c>
      <c r="G17" s="63" t="s">
        <v>343</v>
      </c>
      <c r="H17" s="60"/>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1075</v>
      </c>
      <c r="C18" s="2" t="s">
        <v>15</v>
      </c>
      <c r="D18" s="2"/>
      <c r="E18" s="63" t="s">
        <v>343</v>
      </c>
      <c r="F18" s="247"/>
      <c r="G18" s="63"/>
      <c r="H18" s="6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1052</v>
      </c>
      <c r="C19" s="2" t="s">
        <v>9</v>
      </c>
      <c r="D19" s="2"/>
      <c r="E19" s="63" t="s">
        <v>343</v>
      </c>
      <c r="F19" s="247" t="s">
        <v>343</v>
      </c>
      <c r="G19" s="3"/>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1053</v>
      </c>
      <c r="C20" s="2" t="s">
        <v>7</v>
      </c>
      <c r="D20" s="2"/>
      <c r="E20" s="63" t="s">
        <v>343</v>
      </c>
      <c r="F20" s="247" t="s">
        <v>343</v>
      </c>
      <c r="G20" s="63"/>
      <c r="H20" s="6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1054</v>
      </c>
      <c r="C21" s="2" t="s">
        <v>15</v>
      </c>
      <c r="D21" s="2"/>
      <c r="E21" s="63" t="s">
        <v>343</v>
      </c>
      <c r="F21" s="247" t="s">
        <v>343</v>
      </c>
      <c r="G21" s="6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1078</v>
      </c>
      <c r="C22" s="2" t="s">
        <v>15</v>
      </c>
      <c r="D22" s="2"/>
      <c r="E22" s="63" t="s">
        <v>343</v>
      </c>
      <c r="F22" s="78"/>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1055</v>
      </c>
      <c r="C23" s="2" t="s">
        <v>9</v>
      </c>
      <c r="D23" s="2"/>
      <c r="E23" s="63" t="s">
        <v>343</v>
      </c>
      <c r="F23" s="247" t="s">
        <v>343</v>
      </c>
      <c r="G23" s="3"/>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1056</v>
      </c>
      <c r="C24" s="2" t="s">
        <v>7</v>
      </c>
      <c r="D24" s="2"/>
      <c r="E24" s="63" t="s">
        <v>343</v>
      </c>
      <c r="F24" s="247" t="s">
        <v>343</v>
      </c>
      <c r="G24" s="63" t="s">
        <v>343</v>
      </c>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1057</v>
      </c>
      <c r="C25" s="2" t="s">
        <v>9</v>
      </c>
      <c r="D25" s="2"/>
      <c r="E25" s="63" t="s">
        <v>343</v>
      </c>
      <c r="F25" s="247" t="s">
        <v>343</v>
      </c>
      <c r="G25" s="241"/>
      <c r="H25" s="6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1058</v>
      </c>
      <c r="C26" s="2" t="s">
        <v>15</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1059</v>
      </c>
      <c r="C27" s="2" t="s">
        <v>15</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1060</v>
      </c>
      <c r="C28" s="2" t="s">
        <v>9</v>
      </c>
      <c r="D28" s="2"/>
      <c r="E28" s="63" t="s">
        <v>343</v>
      </c>
      <c r="F28" s="247" t="s">
        <v>343</v>
      </c>
      <c r="G28" s="60"/>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1061</v>
      </c>
      <c r="C29" s="2" t="s">
        <v>9</v>
      </c>
      <c r="D29" s="2"/>
      <c r="E29" s="63" t="s">
        <v>343</v>
      </c>
      <c r="F29" s="247" t="s">
        <v>343</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1062</v>
      </c>
      <c r="C30" s="2" t="s">
        <v>14</v>
      </c>
      <c r="D30" s="2"/>
      <c r="E30" s="63" t="s">
        <v>343</v>
      </c>
      <c r="F30" s="247" t="s">
        <v>343</v>
      </c>
      <c r="G30" s="63" t="s">
        <v>343</v>
      </c>
      <c r="H30" s="63" t="s">
        <v>343</v>
      </c>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1063</v>
      </c>
      <c r="C31" s="2" t="s">
        <v>9</v>
      </c>
      <c r="D31" s="2"/>
      <c r="E31" s="247" t="s">
        <v>343</v>
      </c>
      <c r="F31" s="241"/>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1064</v>
      </c>
      <c r="C32" s="2" t="s">
        <v>15</v>
      </c>
      <c r="D32" s="2"/>
      <c r="E32" s="63" t="s">
        <v>343</v>
      </c>
      <c r="F32" s="247"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9" x14ac:dyDescent="0.25">
      <c r="A33" s="204">
        <v>30</v>
      </c>
      <c r="B33" s="46" t="s">
        <v>1065</v>
      </c>
      <c r="C33" s="2" t="s">
        <v>14</v>
      </c>
      <c r="D33" s="2"/>
      <c r="E33" s="63" t="s">
        <v>343</v>
      </c>
      <c r="F33" s="63" t="s">
        <v>343</v>
      </c>
      <c r="G33" s="63" t="s">
        <v>343</v>
      </c>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9" x14ac:dyDescent="0.25">
      <c r="A34" s="204">
        <v>31</v>
      </c>
      <c r="B34" s="46" t="s">
        <v>1066</v>
      </c>
      <c r="C34" s="2" t="s">
        <v>4</v>
      </c>
      <c r="D34" s="2"/>
      <c r="E34" s="63" t="s">
        <v>343</v>
      </c>
      <c r="F34" s="247" t="s">
        <v>343</v>
      </c>
      <c r="G34" s="63"/>
      <c r="H34" s="60"/>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9" x14ac:dyDescent="0.25">
      <c r="A35" s="204">
        <v>32</v>
      </c>
      <c r="B35" s="46" t="s">
        <v>1079</v>
      </c>
      <c r="C35" s="2" t="s">
        <v>7</v>
      </c>
      <c r="D35" s="2"/>
      <c r="E35" s="63" t="s">
        <v>343</v>
      </c>
      <c r="F35" s="247" t="s">
        <v>343</v>
      </c>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9" x14ac:dyDescent="0.25">
      <c r="A36" s="204">
        <v>33</v>
      </c>
      <c r="B36" s="46" t="s">
        <v>1067</v>
      </c>
      <c r="C36" s="2" t="s">
        <v>9</v>
      </c>
      <c r="D36" s="2"/>
      <c r="E36" s="63" t="s">
        <v>343</v>
      </c>
      <c r="F36" s="247" t="s">
        <v>343</v>
      </c>
      <c r="G36" s="60"/>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9" x14ac:dyDescent="0.25">
      <c r="A37" s="204">
        <v>34</v>
      </c>
      <c r="B37" s="46" t="s">
        <v>1068</v>
      </c>
      <c r="C37" s="2" t="s">
        <v>9</v>
      </c>
      <c r="D37" s="2"/>
      <c r="E37" s="63" t="s">
        <v>343</v>
      </c>
      <c r="F37" s="247" t="s">
        <v>343</v>
      </c>
      <c r="G37" s="63"/>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9" s="1" customFormat="1" x14ac:dyDescent="0.25">
      <c r="A38" s="204">
        <v>35</v>
      </c>
      <c r="B38" s="46" t="s">
        <v>1069</v>
      </c>
      <c r="C38" s="2" t="s">
        <v>15</v>
      </c>
      <c r="D38" s="2"/>
      <c r="E38" s="63" t="s">
        <v>343</v>
      </c>
      <c r="F38" s="247" t="s">
        <v>343</v>
      </c>
      <c r="G38" s="63" t="s">
        <v>343</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c r="AT38"/>
      <c r="AU38"/>
      <c r="AV38"/>
      <c r="AW38"/>
    </row>
    <row r="39" spans="1:49" s="1" customFormat="1" x14ac:dyDescent="0.25">
      <c r="A39" s="204">
        <v>36</v>
      </c>
      <c r="B39" s="46" t="s">
        <v>1074</v>
      </c>
      <c r="C39" s="2" t="s">
        <v>14</v>
      </c>
      <c r="D39" s="2"/>
      <c r="E39" s="63" t="s">
        <v>343</v>
      </c>
      <c r="F39" s="241"/>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c r="AT39"/>
      <c r="AU39"/>
      <c r="AV39"/>
      <c r="AW39"/>
    </row>
    <row r="40" spans="1:49" s="1" customFormat="1" x14ac:dyDescent="0.25">
      <c r="A40" s="204">
        <v>37</v>
      </c>
      <c r="B40" s="46" t="s">
        <v>1077</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c r="AT40"/>
      <c r="AU40"/>
      <c r="AV40"/>
      <c r="AW40"/>
    </row>
    <row r="41" spans="1:49" s="1" customFormat="1" ht="15.75" thickBot="1" x14ac:dyDescent="0.3">
      <c r="A41" s="204">
        <v>38</v>
      </c>
      <c r="B41" s="48" t="s">
        <v>1070</v>
      </c>
      <c r="C41" s="83" t="s">
        <v>15</v>
      </c>
      <c r="D41" s="83"/>
      <c r="E41" s="287" t="s">
        <v>343</v>
      </c>
      <c r="F41" s="295" t="s">
        <v>343</v>
      </c>
      <c r="G41" s="49"/>
      <c r="H41" s="49"/>
      <c r="I41" s="49"/>
      <c r="J41" s="49"/>
      <c r="K41" s="49"/>
      <c r="L41" s="49"/>
      <c r="M41" s="49"/>
      <c r="N41" s="49"/>
      <c r="O41" s="132"/>
      <c r="P41" s="83"/>
      <c r="Q41" s="132"/>
      <c r="R41" s="83"/>
      <c r="S41" s="132"/>
      <c r="T41" s="83"/>
      <c r="U41" s="132"/>
      <c r="V41" s="83"/>
      <c r="W41" s="132"/>
      <c r="X41" s="83"/>
      <c r="Y41" s="132"/>
      <c r="Z41" s="83"/>
      <c r="AA41" s="132"/>
      <c r="AB41" s="83"/>
      <c r="AC41" s="132"/>
      <c r="AD41" s="83"/>
      <c r="AE41" s="132"/>
      <c r="AF41" s="83"/>
      <c r="AG41" s="132"/>
      <c r="AH41" s="83"/>
      <c r="AI41" s="132"/>
      <c r="AJ41" s="83"/>
      <c r="AK41" s="132"/>
      <c r="AL41" s="83"/>
      <c r="AM41" s="132"/>
      <c r="AN41" s="83"/>
      <c r="AO41" s="132"/>
      <c r="AP41" s="83"/>
      <c r="AQ41" s="83"/>
      <c r="AR41" s="49"/>
      <c r="AS41" s="50"/>
      <c r="AT41"/>
      <c r="AU41"/>
      <c r="AV41"/>
      <c r="AW41"/>
    </row>
    <row r="42" spans="1:49" s="1" customFormat="1" x14ac:dyDescent="0.25">
      <c r="A42" s="204">
        <v>39</v>
      </c>
      <c r="E42" s="61"/>
      <c r="F42" s="29"/>
      <c r="G42"/>
      <c r="H42"/>
      <c r="I42"/>
      <c r="J42"/>
      <c r="K42"/>
      <c r="L42"/>
      <c r="M42"/>
      <c r="N42"/>
      <c r="O42" s="91"/>
      <c r="Q42" s="91"/>
      <c r="S42" s="91"/>
      <c r="U42" s="91"/>
      <c r="W42" s="91"/>
      <c r="Y42" s="91"/>
      <c r="AA42" s="91"/>
      <c r="AC42" s="91"/>
      <c r="AE42" s="91"/>
      <c r="AG42" s="91"/>
      <c r="AI42" s="91"/>
      <c r="AK42" s="91"/>
      <c r="AM42" s="91"/>
      <c r="AO42" s="91"/>
      <c r="AR42"/>
      <c r="AS42"/>
      <c r="AT42"/>
      <c r="AU42"/>
      <c r="AV42"/>
      <c r="AW42"/>
    </row>
    <row r="43" spans="1:49" s="1" customFormat="1" x14ac:dyDescent="0.25">
      <c r="A43" s="204">
        <v>40</v>
      </c>
      <c r="E43" s="61"/>
      <c r="F43" s="29"/>
      <c r="G43"/>
      <c r="H43"/>
      <c r="I43"/>
      <c r="J43"/>
      <c r="K43"/>
      <c r="L43"/>
      <c r="M43"/>
      <c r="N43"/>
      <c r="O43" s="91"/>
      <c r="Q43" s="91"/>
      <c r="S43" s="91"/>
      <c r="U43" s="91"/>
      <c r="W43" s="91"/>
      <c r="Y43" s="91"/>
      <c r="AA43" s="91"/>
      <c r="AC43" s="91"/>
      <c r="AE43" s="91"/>
      <c r="AG43" s="91"/>
      <c r="AI43" s="91"/>
      <c r="AK43" s="91"/>
      <c r="AM43" s="91"/>
      <c r="AO43" s="91"/>
      <c r="AR43"/>
      <c r="AS43"/>
      <c r="AT43"/>
      <c r="AU43"/>
      <c r="AV43"/>
      <c r="AW43"/>
    </row>
    <row r="44" spans="1:49" s="1" customFormat="1" x14ac:dyDescent="0.25">
      <c r="A44" s="204">
        <v>41</v>
      </c>
      <c r="E44" s="61"/>
      <c r="F44" s="29"/>
      <c r="G44"/>
      <c r="H44"/>
      <c r="I44"/>
      <c r="J44"/>
      <c r="K44"/>
      <c r="L44"/>
      <c r="M44"/>
      <c r="N44"/>
      <c r="O44" s="91"/>
      <c r="Q44" s="91"/>
      <c r="S44" s="91"/>
      <c r="U44" s="91"/>
      <c r="W44" s="91"/>
      <c r="Y44" s="91"/>
      <c r="AA44" s="91"/>
      <c r="AC44" s="91"/>
      <c r="AE44" s="91"/>
      <c r="AG44" s="91"/>
      <c r="AI44" s="91"/>
      <c r="AK44" s="91"/>
      <c r="AM44" s="91"/>
      <c r="AO44" s="91"/>
      <c r="AR44"/>
      <c r="AS44"/>
      <c r="AT44"/>
      <c r="AU44"/>
      <c r="AV44"/>
      <c r="AW44"/>
    </row>
    <row r="45" spans="1:49" s="1" customFormat="1" x14ac:dyDescent="0.25">
      <c r="A45" s="204">
        <v>42</v>
      </c>
      <c r="E45" s="61"/>
      <c r="F45" s="29"/>
      <c r="G45"/>
      <c r="H45"/>
      <c r="I45"/>
      <c r="J45"/>
      <c r="K45"/>
      <c r="L45"/>
      <c r="M45"/>
      <c r="N45"/>
      <c r="O45" s="91"/>
      <c r="Q45" s="91"/>
      <c r="S45" s="91"/>
      <c r="U45" s="91"/>
      <c r="W45" s="91"/>
      <c r="Y45" s="91"/>
      <c r="AA45" s="91"/>
      <c r="AC45" s="91"/>
      <c r="AE45" s="91"/>
      <c r="AG45" s="91"/>
      <c r="AI45" s="91"/>
      <c r="AK45" s="91"/>
      <c r="AM45" s="91"/>
      <c r="AO45" s="91"/>
      <c r="AR45"/>
      <c r="AS45"/>
      <c r="AT45"/>
      <c r="AU45"/>
      <c r="AV45"/>
      <c r="AW45"/>
    </row>
    <row r="46" spans="1:49" s="1" customFormat="1" x14ac:dyDescent="0.25">
      <c r="A46" s="204">
        <v>43</v>
      </c>
      <c r="E46" s="61"/>
      <c r="F46" s="29"/>
      <c r="G46"/>
      <c r="H46"/>
      <c r="I46"/>
      <c r="J46"/>
      <c r="K46"/>
      <c r="L46"/>
      <c r="M46"/>
      <c r="N46"/>
      <c r="O46" s="91"/>
      <c r="Q46" s="91"/>
      <c r="S46" s="91"/>
      <c r="U46" s="91"/>
      <c r="W46" s="91"/>
      <c r="Y46" s="91"/>
      <c r="AA46" s="91"/>
      <c r="AC46" s="91"/>
      <c r="AE46" s="91"/>
      <c r="AG46" s="91"/>
      <c r="AI46" s="91"/>
      <c r="AK46" s="91"/>
      <c r="AM46" s="91"/>
      <c r="AO46" s="91"/>
      <c r="AR46"/>
      <c r="AS46"/>
      <c r="AT46"/>
      <c r="AU46"/>
      <c r="AV46"/>
      <c r="AW46"/>
    </row>
    <row r="47" spans="1:49" s="1" customFormat="1" x14ac:dyDescent="0.25">
      <c r="A47" s="204">
        <v>44</v>
      </c>
      <c r="E47" s="61"/>
      <c r="F47" s="29"/>
      <c r="G47"/>
      <c r="H47"/>
      <c r="I47"/>
      <c r="J47"/>
      <c r="K47"/>
      <c r="L47"/>
      <c r="M47"/>
      <c r="N47"/>
      <c r="O47" s="91"/>
      <c r="Q47" s="91"/>
      <c r="S47" s="91"/>
      <c r="U47" s="91"/>
      <c r="W47" s="91"/>
      <c r="Y47" s="91"/>
      <c r="AA47" s="91"/>
      <c r="AC47" s="91"/>
      <c r="AE47" s="91"/>
      <c r="AG47" s="91"/>
      <c r="AI47" s="91"/>
      <c r="AK47" s="91"/>
      <c r="AM47" s="91"/>
      <c r="AO47" s="91"/>
      <c r="AR47"/>
      <c r="AS47"/>
      <c r="AT47"/>
      <c r="AU47"/>
      <c r="AV47"/>
      <c r="AW47"/>
    </row>
    <row r="48" spans="1:49" s="1" customFormat="1" x14ac:dyDescent="0.25">
      <c r="A48" s="204">
        <v>45</v>
      </c>
      <c r="E48" s="61"/>
      <c r="F48" s="29"/>
      <c r="G48"/>
      <c r="H48"/>
      <c r="I48"/>
      <c r="J48"/>
      <c r="K48"/>
      <c r="L48"/>
      <c r="M48"/>
      <c r="N48"/>
      <c r="O48" s="91"/>
      <c r="Q48" s="91"/>
      <c r="S48" s="91"/>
      <c r="U48" s="91"/>
      <c r="W48" s="91"/>
      <c r="Y48" s="91"/>
      <c r="AA48" s="91"/>
      <c r="AC48" s="91"/>
      <c r="AE48" s="91"/>
      <c r="AG48" s="91"/>
      <c r="AI48" s="91"/>
      <c r="AK48" s="91"/>
      <c r="AM48" s="91"/>
      <c r="AO48" s="91"/>
      <c r="AR48"/>
      <c r="AS48"/>
      <c r="AT48"/>
      <c r="AU48"/>
      <c r="AV48"/>
      <c r="AW48"/>
    </row>
    <row r="49" spans="1:49" s="1" customFormat="1" x14ac:dyDescent="0.25">
      <c r="A49" s="204">
        <v>46</v>
      </c>
      <c r="E49" s="61"/>
      <c r="F49" s="29"/>
      <c r="G49"/>
      <c r="H49"/>
      <c r="I49"/>
      <c r="J49"/>
      <c r="K49"/>
      <c r="L49"/>
      <c r="M49"/>
      <c r="N49"/>
      <c r="O49" s="91"/>
      <c r="Q49" s="91"/>
      <c r="S49" s="91"/>
      <c r="U49" s="91"/>
      <c r="W49" s="91"/>
      <c r="Y49" s="91"/>
      <c r="AA49" s="91"/>
      <c r="AC49" s="91"/>
      <c r="AE49" s="91"/>
      <c r="AG49" s="91"/>
      <c r="AI49" s="91"/>
      <c r="AK49" s="91"/>
      <c r="AM49" s="91"/>
      <c r="AO49" s="91"/>
      <c r="AR49"/>
      <c r="AS49"/>
      <c r="AT49"/>
      <c r="AU49"/>
      <c r="AV49"/>
      <c r="AW49"/>
    </row>
    <row r="50" spans="1:49" s="1" customFormat="1" x14ac:dyDescent="0.25">
      <c r="A50" s="204">
        <v>47</v>
      </c>
      <c r="E50" s="61"/>
      <c r="F50" s="29"/>
      <c r="G50"/>
      <c r="H50"/>
      <c r="I50"/>
      <c r="J50"/>
      <c r="K50"/>
      <c r="L50"/>
      <c r="M50"/>
      <c r="N50"/>
      <c r="O50" s="91"/>
      <c r="Q50" s="91"/>
      <c r="S50" s="91"/>
      <c r="U50" s="91"/>
      <c r="W50" s="91"/>
      <c r="Y50" s="91"/>
      <c r="AA50" s="91"/>
      <c r="AC50" s="91"/>
      <c r="AE50" s="91"/>
      <c r="AG50" s="91"/>
      <c r="AI50" s="91"/>
      <c r="AK50" s="91"/>
      <c r="AM50" s="91"/>
      <c r="AO50" s="91"/>
      <c r="AR50"/>
      <c r="AS50"/>
      <c r="AT50"/>
      <c r="AU50"/>
      <c r="AV50"/>
      <c r="AW50"/>
    </row>
    <row r="51" spans="1:49" s="1" customFormat="1" x14ac:dyDescent="0.25">
      <c r="A51" s="204">
        <v>48</v>
      </c>
      <c r="E51" s="61"/>
      <c r="F51" s="29"/>
      <c r="G51"/>
      <c r="H51"/>
      <c r="I51"/>
      <c r="J51"/>
      <c r="K51"/>
      <c r="L51"/>
      <c r="M51"/>
      <c r="N51"/>
      <c r="O51" s="91"/>
      <c r="Q51" s="91"/>
      <c r="S51" s="91"/>
      <c r="U51" s="91"/>
      <c r="W51" s="91"/>
      <c r="Y51" s="91"/>
      <c r="AA51" s="91"/>
      <c r="AC51" s="91"/>
      <c r="AE51" s="91"/>
      <c r="AG51" s="91"/>
      <c r="AI51" s="91"/>
      <c r="AK51" s="91"/>
      <c r="AM51" s="91"/>
      <c r="AO51" s="91"/>
      <c r="AR51"/>
      <c r="AS51"/>
      <c r="AT51"/>
      <c r="AU51"/>
      <c r="AV51"/>
      <c r="AW51"/>
    </row>
    <row r="52" spans="1:49" s="1" customFormat="1" x14ac:dyDescent="0.25">
      <c r="A52" s="204">
        <v>49</v>
      </c>
      <c r="E52" s="61"/>
      <c r="F52" s="29"/>
      <c r="G52"/>
      <c r="H52"/>
      <c r="I52"/>
      <c r="J52"/>
      <c r="K52"/>
      <c r="L52"/>
      <c r="M52"/>
      <c r="N52"/>
      <c r="O52" s="91"/>
      <c r="Q52" s="91"/>
      <c r="S52" s="91"/>
      <c r="U52" s="91"/>
      <c r="W52" s="91"/>
      <c r="Y52" s="91"/>
      <c r="AA52" s="91"/>
      <c r="AC52" s="91"/>
      <c r="AE52" s="91"/>
      <c r="AG52" s="91"/>
      <c r="AI52" s="91"/>
      <c r="AK52" s="91"/>
      <c r="AM52" s="91"/>
      <c r="AO52" s="91"/>
      <c r="AR52"/>
      <c r="AS52"/>
      <c r="AT52"/>
      <c r="AU52"/>
      <c r="AV52"/>
      <c r="AW52"/>
    </row>
    <row r="53" spans="1:49" s="1" customFormat="1" x14ac:dyDescent="0.25">
      <c r="A53" s="204">
        <v>50</v>
      </c>
      <c r="E53" s="61"/>
      <c r="F53" s="29"/>
      <c r="G53"/>
      <c r="H53"/>
      <c r="I53"/>
      <c r="J53"/>
      <c r="K53"/>
      <c r="L53"/>
      <c r="M53"/>
      <c r="N53"/>
      <c r="O53" s="91"/>
      <c r="Q53" s="91"/>
      <c r="S53" s="91"/>
      <c r="U53" s="91"/>
      <c r="W53" s="91"/>
      <c r="Y53" s="91"/>
      <c r="AA53" s="91"/>
      <c r="AC53" s="91"/>
      <c r="AE53" s="91"/>
      <c r="AG53" s="91"/>
      <c r="AI53" s="91"/>
      <c r="AK53" s="91"/>
      <c r="AM53" s="91"/>
      <c r="AO53" s="91"/>
      <c r="AR53"/>
      <c r="AS53"/>
      <c r="AT53"/>
      <c r="AU53"/>
      <c r="AV53"/>
      <c r="AW53"/>
    </row>
    <row r="54" spans="1:49" s="1" customFormat="1" x14ac:dyDescent="0.25">
      <c r="A54" s="204">
        <v>51</v>
      </c>
      <c r="E54" s="61"/>
      <c r="F54" s="29"/>
      <c r="G54"/>
      <c r="H54"/>
      <c r="I54"/>
      <c r="J54"/>
      <c r="K54"/>
      <c r="L54"/>
      <c r="M54"/>
      <c r="N54"/>
      <c r="O54" s="91"/>
      <c r="Q54" s="91"/>
      <c r="S54" s="91"/>
      <c r="U54" s="91"/>
      <c r="W54" s="91"/>
      <c r="Y54" s="91"/>
      <c r="AA54" s="91"/>
      <c r="AC54" s="91"/>
      <c r="AE54" s="91"/>
      <c r="AG54" s="91"/>
      <c r="AI54" s="91"/>
      <c r="AK54" s="91"/>
      <c r="AM54" s="91"/>
      <c r="AO54" s="91"/>
      <c r="AR54"/>
      <c r="AS54"/>
      <c r="AT54"/>
      <c r="AU54"/>
      <c r="AV54"/>
      <c r="AW54"/>
    </row>
    <row r="55" spans="1:49" s="1" customFormat="1" x14ac:dyDescent="0.25">
      <c r="A55" s="204">
        <v>52</v>
      </c>
      <c r="E55" s="61"/>
      <c r="F55" s="29"/>
      <c r="G55"/>
      <c r="H55"/>
      <c r="I55"/>
      <c r="J55"/>
      <c r="K55"/>
      <c r="L55"/>
      <c r="M55"/>
      <c r="N55"/>
      <c r="O55" s="91"/>
      <c r="Q55" s="91"/>
      <c r="S55" s="91"/>
      <c r="U55" s="91"/>
      <c r="W55" s="91"/>
      <c r="Y55" s="91"/>
      <c r="AA55" s="91"/>
      <c r="AC55" s="91"/>
      <c r="AE55" s="91"/>
      <c r="AG55" s="91"/>
      <c r="AI55" s="91"/>
      <c r="AK55" s="91"/>
      <c r="AM55" s="91"/>
      <c r="AO55" s="91"/>
      <c r="AR55"/>
      <c r="AS55"/>
      <c r="AT55"/>
      <c r="AU55"/>
      <c r="AV55"/>
      <c r="AW55"/>
    </row>
    <row r="56" spans="1:49" s="1" customFormat="1" x14ac:dyDescent="0.25">
      <c r="A56" s="204">
        <v>53</v>
      </c>
      <c r="E56" s="61"/>
      <c r="F56" s="29"/>
      <c r="G56"/>
      <c r="H56"/>
      <c r="I56"/>
      <c r="J56"/>
      <c r="K56"/>
      <c r="L56"/>
      <c r="M56"/>
      <c r="N56"/>
      <c r="O56" s="91"/>
      <c r="Q56" s="91"/>
      <c r="S56" s="91"/>
      <c r="U56" s="91"/>
      <c r="W56" s="91"/>
      <c r="Y56" s="91"/>
      <c r="AA56" s="91"/>
      <c r="AC56" s="91"/>
      <c r="AE56" s="91"/>
      <c r="AG56" s="91"/>
      <c r="AI56" s="91"/>
      <c r="AK56" s="91"/>
      <c r="AM56" s="91"/>
      <c r="AO56" s="91"/>
      <c r="AR56"/>
      <c r="AS56"/>
      <c r="AT56"/>
      <c r="AU56"/>
      <c r="AV56"/>
      <c r="AW56"/>
    </row>
    <row r="57" spans="1:49" s="1" customFormat="1" x14ac:dyDescent="0.25">
      <c r="A57" s="204">
        <v>54</v>
      </c>
      <c r="E57" s="61"/>
      <c r="F57" s="29"/>
      <c r="G57"/>
      <c r="H57"/>
      <c r="I57"/>
      <c r="J57"/>
      <c r="K57"/>
      <c r="L57"/>
      <c r="M57"/>
      <c r="N57"/>
      <c r="O57" s="91"/>
      <c r="Q57" s="91"/>
      <c r="S57" s="91"/>
      <c r="U57" s="91"/>
      <c r="W57" s="91"/>
      <c r="Y57" s="91"/>
      <c r="AA57" s="91"/>
      <c r="AC57" s="91"/>
      <c r="AE57" s="91"/>
      <c r="AG57" s="91"/>
      <c r="AI57" s="91"/>
      <c r="AK57" s="91"/>
      <c r="AM57" s="91"/>
      <c r="AO57" s="91"/>
      <c r="AR57"/>
      <c r="AS57"/>
      <c r="AT57"/>
      <c r="AU57"/>
      <c r="AV57"/>
      <c r="AW57"/>
    </row>
    <row r="58" spans="1:49" s="1" customFormat="1" x14ac:dyDescent="0.25">
      <c r="A58" s="204">
        <v>55</v>
      </c>
      <c r="E58" s="61"/>
      <c r="F58" s="29"/>
      <c r="G58"/>
      <c r="H58"/>
      <c r="I58"/>
      <c r="J58"/>
      <c r="K58"/>
      <c r="L58"/>
      <c r="M58"/>
      <c r="N58"/>
      <c r="O58" s="91"/>
      <c r="Q58" s="91"/>
      <c r="S58" s="91"/>
      <c r="U58" s="91"/>
      <c r="W58" s="91"/>
      <c r="Y58" s="91"/>
      <c r="AA58" s="91"/>
      <c r="AC58" s="91"/>
      <c r="AE58" s="91"/>
      <c r="AG58" s="91"/>
      <c r="AI58" s="91"/>
      <c r="AK58" s="91"/>
      <c r="AM58" s="91"/>
      <c r="AO58" s="91"/>
      <c r="AR58"/>
      <c r="AS58"/>
      <c r="AT58"/>
      <c r="AU58"/>
      <c r="AV58"/>
      <c r="AW58"/>
    </row>
    <row r="59" spans="1:49" s="1" customFormat="1" x14ac:dyDescent="0.25">
      <c r="A59" s="204">
        <v>56</v>
      </c>
      <c r="E59" s="61"/>
      <c r="F59" s="29"/>
      <c r="G59"/>
      <c r="H59"/>
      <c r="I59"/>
      <c r="J59"/>
      <c r="K59"/>
      <c r="L59"/>
      <c r="M59"/>
      <c r="N59"/>
      <c r="O59" s="91"/>
      <c r="Q59" s="91"/>
      <c r="S59" s="91"/>
      <c r="U59" s="91"/>
      <c r="W59" s="91"/>
      <c r="Y59" s="91"/>
      <c r="AA59" s="91"/>
      <c r="AC59" s="91"/>
      <c r="AE59" s="91"/>
      <c r="AG59" s="91"/>
      <c r="AI59" s="91"/>
      <c r="AK59" s="91"/>
      <c r="AM59" s="91"/>
      <c r="AO59" s="91"/>
      <c r="AR59"/>
      <c r="AS59"/>
      <c r="AT59"/>
      <c r="AU59"/>
      <c r="AV59"/>
      <c r="AW59"/>
    </row>
    <row r="60" spans="1:49" s="1" customFormat="1" x14ac:dyDescent="0.25">
      <c r="A60" s="204">
        <v>57</v>
      </c>
      <c r="E60" s="61"/>
      <c r="F60" s="29"/>
      <c r="G60"/>
      <c r="H60"/>
      <c r="I60"/>
      <c r="J60"/>
      <c r="K60"/>
      <c r="L60"/>
      <c r="M60"/>
      <c r="N60"/>
      <c r="O60" s="91"/>
      <c r="Q60" s="91"/>
      <c r="S60" s="91"/>
      <c r="U60" s="91"/>
      <c r="W60" s="91"/>
      <c r="Y60" s="91"/>
      <c r="AA60" s="91"/>
      <c r="AC60" s="91"/>
      <c r="AE60" s="91"/>
      <c r="AG60" s="91"/>
      <c r="AI60" s="91"/>
      <c r="AK60" s="91"/>
      <c r="AM60" s="91"/>
      <c r="AO60" s="91"/>
      <c r="AR60"/>
      <c r="AS60"/>
      <c r="AT60"/>
      <c r="AU60"/>
      <c r="AV60"/>
      <c r="AW60"/>
    </row>
  </sheetData>
  <autoFilter ref="A3:AS32" xr:uid="{00000000-0009-0000-0000-000003000000}">
    <sortState xmlns:xlrd2="http://schemas.microsoft.com/office/spreadsheetml/2017/richdata2" ref="A4:AS6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027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31027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31027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B30ED0-EB1D-48BC-85A9-2750A2E73492}">
  <sheetPr codeName="Hoja52">
    <tabColor rgb="FFC00000"/>
  </sheetPr>
  <dimension ref="A1:AJ440"/>
  <sheetViews>
    <sheetView topLeftCell="A25" zoomScaleNormal="100" workbookViewId="0">
      <pane xSplit="3" topLeftCell="D1" activePane="topRight" state="frozenSplit"/>
      <selection pane="topRight" activeCell="R41" sqref="R41:T4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46234.788001620371</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46234.788001620371</v>
      </c>
      <c r="C2" s="245"/>
      <c r="D2" s="409" t="s">
        <v>1032</v>
      </c>
      <c r="E2" s="409"/>
      <c r="F2" s="409"/>
      <c r="G2" s="409"/>
      <c r="H2" s="409"/>
      <c r="I2" s="409"/>
      <c r="J2" s="409"/>
      <c r="K2" s="409"/>
      <c r="L2" s="409"/>
      <c r="M2" s="409"/>
      <c r="N2" s="409"/>
      <c r="O2" s="409"/>
      <c r="P2" s="409"/>
      <c r="Q2" s="409"/>
      <c r="R2" s="410"/>
      <c r="S2" s="410"/>
      <c r="T2" s="410"/>
      <c r="U2" s="410"/>
      <c r="V2" s="145"/>
      <c r="W2" s="411" t="s">
        <v>1031</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1041</v>
      </c>
      <c r="C4" s="2" t="s">
        <v>7</v>
      </c>
      <c r="D4" s="93" t="s">
        <v>213</v>
      </c>
      <c r="E4" s="93">
        <v>6.4</v>
      </c>
      <c r="F4" s="94" t="s">
        <v>213</v>
      </c>
      <c r="G4" s="94">
        <v>1.3</v>
      </c>
      <c r="H4" s="95" t="s">
        <v>215</v>
      </c>
      <c r="I4" s="95">
        <v>9.6999999999999993</v>
      </c>
      <c r="J4" s="230"/>
      <c r="K4" s="96"/>
      <c r="L4" s="97"/>
      <c r="M4" s="97"/>
      <c r="N4" s="98"/>
      <c r="O4" s="98"/>
      <c r="P4" s="99"/>
      <c r="Q4" s="99"/>
      <c r="R4" s="194">
        <v>31</v>
      </c>
      <c r="S4" s="194">
        <v>12</v>
      </c>
      <c r="T4" s="194">
        <v>2222</v>
      </c>
      <c r="U4" s="120">
        <f t="shared" ref="U4:U41"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1042</v>
      </c>
      <c r="C5" s="2" t="s">
        <v>6</v>
      </c>
      <c r="D5" s="93" t="s">
        <v>213</v>
      </c>
      <c r="E5" s="93">
        <v>8</v>
      </c>
      <c r="F5" s="94"/>
      <c r="G5" s="94"/>
      <c r="H5" s="95"/>
      <c r="I5" s="95"/>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1043</v>
      </c>
      <c r="C6" s="2" t="s">
        <v>4</v>
      </c>
      <c r="D6" s="93" t="s">
        <v>213</v>
      </c>
      <c r="E6" s="93">
        <v>6.3</v>
      </c>
      <c r="F6" s="94" t="s">
        <v>213</v>
      </c>
      <c r="G6" s="94">
        <v>5.2</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1044</v>
      </c>
      <c r="C7" s="2" t="s">
        <v>6</v>
      </c>
      <c r="D7" s="93" t="s">
        <v>213</v>
      </c>
      <c r="E7" s="93">
        <v>0.5</v>
      </c>
      <c r="F7" s="94" t="s">
        <v>213</v>
      </c>
      <c r="G7" s="94">
        <v>2.5</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1045</v>
      </c>
      <c r="C8" s="2" t="s">
        <v>14</v>
      </c>
      <c r="D8" s="93" t="s">
        <v>213</v>
      </c>
      <c r="E8" s="93">
        <v>1.2</v>
      </c>
      <c r="F8" s="94" t="s">
        <v>213</v>
      </c>
      <c r="G8" s="94">
        <v>4.2</v>
      </c>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1046</v>
      </c>
      <c r="C9" s="2" t="s">
        <v>6</v>
      </c>
      <c r="D9" s="93" t="s">
        <v>213</v>
      </c>
      <c r="E9" s="93">
        <v>5.2</v>
      </c>
      <c r="F9" s="94" t="s">
        <v>213</v>
      </c>
      <c r="G9" s="94">
        <v>7</v>
      </c>
      <c r="H9" s="95"/>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1047</v>
      </c>
      <c r="C10" s="2" t="s">
        <v>6</v>
      </c>
      <c r="D10" s="93" t="s">
        <v>215</v>
      </c>
      <c r="E10" s="93">
        <v>5.5</v>
      </c>
      <c r="F10" s="94" t="s">
        <v>213</v>
      </c>
      <c r="G10" s="94">
        <v>6.2</v>
      </c>
      <c r="H10" s="95"/>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1048</v>
      </c>
      <c r="C11" s="2" t="s">
        <v>9</v>
      </c>
      <c r="D11" s="93" t="s">
        <v>213</v>
      </c>
      <c r="E11" s="93">
        <v>6.2</v>
      </c>
      <c r="F11" s="94" t="s">
        <v>215</v>
      </c>
      <c r="G11" s="94">
        <v>5</v>
      </c>
      <c r="H11" s="95" t="s">
        <v>213</v>
      </c>
      <c r="I11" s="95">
        <v>4.5999999999999996</v>
      </c>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1073</v>
      </c>
      <c r="C12" s="2" t="s">
        <v>7</v>
      </c>
      <c r="D12" s="93" t="s">
        <v>213</v>
      </c>
      <c r="E12" s="93">
        <v>5.2</v>
      </c>
      <c r="F12" s="94" t="s">
        <v>213</v>
      </c>
      <c r="G12" s="94">
        <v>4.3</v>
      </c>
      <c r="H12" s="201"/>
      <c r="I12" s="95"/>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1049</v>
      </c>
      <c r="C13" s="2" t="s">
        <v>4</v>
      </c>
      <c r="D13" s="93" t="s">
        <v>213</v>
      </c>
      <c r="E13" s="93">
        <v>6</v>
      </c>
      <c r="F13" s="94" t="s">
        <v>213</v>
      </c>
      <c r="G13" s="94">
        <v>7.2</v>
      </c>
      <c r="H13" s="95" t="s">
        <v>215</v>
      </c>
      <c r="I13" s="95">
        <v>5.6</v>
      </c>
      <c r="J13" s="230"/>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1050</v>
      </c>
      <c r="C14" s="2" t="s">
        <v>6</v>
      </c>
      <c r="D14" s="93" t="s">
        <v>215</v>
      </c>
      <c r="E14" s="93">
        <v>6.8</v>
      </c>
      <c r="F14" s="101"/>
      <c r="G14" s="94"/>
      <c r="H14" s="201"/>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1080</v>
      </c>
      <c r="C15" s="2" t="s">
        <v>15</v>
      </c>
      <c r="D15" s="93" t="s">
        <v>329</v>
      </c>
      <c r="E15" s="93">
        <v>9.6</v>
      </c>
      <c r="F15" s="101"/>
      <c r="G15" s="94"/>
      <c r="H15" s="201"/>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1071</v>
      </c>
      <c r="C16" s="2" t="s">
        <v>7</v>
      </c>
      <c r="D16" s="93" t="s">
        <v>213</v>
      </c>
      <c r="E16" s="93">
        <v>7.5</v>
      </c>
      <c r="F16" s="94" t="s">
        <v>215</v>
      </c>
      <c r="G16" s="94">
        <v>6.3</v>
      </c>
      <c r="H16" s="201"/>
      <c r="I16" s="95"/>
      <c r="J16" s="230"/>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1051</v>
      </c>
      <c r="C17" s="2" t="s">
        <v>7</v>
      </c>
      <c r="D17" s="93" t="s">
        <v>213</v>
      </c>
      <c r="E17" s="93">
        <v>4.2</v>
      </c>
      <c r="F17" s="94" t="s">
        <v>213</v>
      </c>
      <c r="G17" s="94">
        <v>1.7</v>
      </c>
      <c r="H17" s="95" t="s">
        <v>213</v>
      </c>
      <c r="I17" s="95">
        <v>2.5</v>
      </c>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1075</v>
      </c>
      <c r="C18" s="2" t="s">
        <v>15</v>
      </c>
      <c r="D18" s="93" t="s">
        <v>329</v>
      </c>
      <c r="E18" s="93">
        <v>6.2</v>
      </c>
      <c r="F18" s="94"/>
      <c r="G18" s="94"/>
      <c r="H18" s="201"/>
      <c r="I18" s="95"/>
      <c r="J18" s="230"/>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1052</v>
      </c>
      <c r="C19" s="2" t="s">
        <v>9</v>
      </c>
      <c r="D19" s="93" t="s">
        <v>213</v>
      </c>
      <c r="E19" s="93">
        <v>6.8</v>
      </c>
      <c r="F19" s="94" t="s">
        <v>310</v>
      </c>
      <c r="G19" s="94">
        <v>8.9</v>
      </c>
      <c r="H19" s="95"/>
      <c r="I19" s="95"/>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46" t="s">
        <v>1053</v>
      </c>
      <c r="C20" s="2" t="s">
        <v>7</v>
      </c>
      <c r="D20" s="93" t="s">
        <v>213</v>
      </c>
      <c r="E20" s="93">
        <v>4.3</v>
      </c>
      <c r="F20" s="94" t="s">
        <v>213</v>
      </c>
      <c r="G20" s="94">
        <v>5</v>
      </c>
      <c r="H20" s="95"/>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1054</v>
      </c>
      <c r="C21" s="2" t="s">
        <v>15</v>
      </c>
      <c r="D21" s="93" t="s">
        <v>213</v>
      </c>
      <c r="E21" s="93">
        <v>5</v>
      </c>
      <c r="F21" s="94" t="s">
        <v>213</v>
      </c>
      <c r="G21" s="94">
        <v>7.5</v>
      </c>
      <c r="H21" s="201"/>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1078</v>
      </c>
      <c r="C22" s="2" t="s">
        <v>15</v>
      </c>
      <c r="D22" s="93" t="s">
        <v>329</v>
      </c>
      <c r="E22" s="93">
        <v>7.4</v>
      </c>
      <c r="F22" s="94"/>
      <c r="G22" s="94"/>
      <c r="H22" s="201"/>
      <c r="I22" s="95"/>
      <c r="J22" s="230"/>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1055</v>
      </c>
      <c r="C23" s="2" t="s">
        <v>9</v>
      </c>
      <c r="D23" s="93" t="s">
        <v>216</v>
      </c>
      <c r="E23" s="93">
        <v>9</v>
      </c>
      <c r="F23" s="94" t="s">
        <v>216</v>
      </c>
      <c r="G23" s="94">
        <v>6.5</v>
      </c>
      <c r="H23" s="201"/>
      <c r="I23" s="95"/>
      <c r="J23" s="230"/>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46" t="s">
        <v>1056</v>
      </c>
      <c r="C24" s="2" t="s">
        <v>7</v>
      </c>
      <c r="D24" s="93" t="s">
        <v>213</v>
      </c>
      <c r="E24" s="93">
        <v>3.3</v>
      </c>
      <c r="F24" s="94" t="s">
        <v>215</v>
      </c>
      <c r="G24" s="94">
        <v>9</v>
      </c>
      <c r="H24" s="95" t="s">
        <v>213</v>
      </c>
      <c r="I24" s="95">
        <v>4.7</v>
      </c>
      <c r="J24" s="230"/>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1057</v>
      </c>
      <c r="C25" s="2" t="s">
        <v>9</v>
      </c>
      <c r="D25" s="93" t="s">
        <v>216</v>
      </c>
      <c r="E25" s="93">
        <v>5.6</v>
      </c>
      <c r="F25" s="94" t="s">
        <v>216</v>
      </c>
      <c r="G25" s="94">
        <v>4.2</v>
      </c>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1058</v>
      </c>
      <c r="C26" s="2" t="s">
        <v>15</v>
      </c>
      <c r="D26" s="93" t="s">
        <v>213</v>
      </c>
      <c r="E26" s="93">
        <v>5.8</v>
      </c>
      <c r="F26" s="94" t="s">
        <v>213</v>
      </c>
      <c r="G26" s="94">
        <v>5</v>
      </c>
      <c r="H26" s="95" t="s">
        <v>213</v>
      </c>
      <c r="I26" s="95">
        <v>4.3</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1059</v>
      </c>
      <c r="C27" s="2" t="s">
        <v>15</v>
      </c>
      <c r="D27" s="93" t="s">
        <v>213</v>
      </c>
      <c r="E27" s="93">
        <v>4</v>
      </c>
      <c r="F27" s="94" t="s">
        <v>215</v>
      </c>
      <c r="G27" s="94">
        <v>8.4</v>
      </c>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1060</v>
      </c>
      <c r="C28" s="2" t="s">
        <v>9</v>
      </c>
      <c r="D28" s="93" t="s">
        <v>215</v>
      </c>
      <c r="E28" s="93">
        <v>6.2</v>
      </c>
      <c r="F28" s="94" t="s">
        <v>214</v>
      </c>
      <c r="G28" s="94">
        <v>8.6</v>
      </c>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46" t="s">
        <v>1061</v>
      </c>
      <c r="C29" s="2" t="s">
        <v>9</v>
      </c>
      <c r="D29" s="93" t="s">
        <v>216</v>
      </c>
      <c r="E29" s="93">
        <v>4.5</v>
      </c>
      <c r="F29" s="94" t="s">
        <v>214</v>
      </c>
      <c r="G29" s="94">
        <v>5</v>
      </c>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1062</v>
      </c>
      <c r="C30" s="2" t="s">
        <v>14</v>
      </c>
      <c r="D30" s="93" t="s">
        <v>213</v>
      </c>
      <c r="E30" s="93">
        <v>2</v>
      </c>
      <c r="F30" s="94" t="s">
        <v>213</v>
      </c>
      <c r="G30" s="94">
        <v>3</v>
      </c>
      <c r="H30" s="95" t="s">
        <v>213</v>
      </c>
      <c r="I30" s="95">
        <v>6.3</v>
      </c>
      <c r="J30" s="96" t="s">
        <v>213</v>
      </c>
      <c r="K30" s="96">
        <v>6.8</v>
      </c>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46" t="s">
        <v>1063</v>
      </c>
      <c r="C31" s="2" t="s">
        <v>9</v>
      </c>
      <c r="D31" s="93" t="s">
        <v>213</v>
      </c>
      <c r="E31" s="93">
        <v>8.1</v>
      </c>
      <c r="F31" s="101"/>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46" t="s">
        <v>1064</v>
      </c>
      <c r="C32" s="2" t="s">
        <v>15</v>
      </c>
      <c r="D32" s="93" t="s">
        <v>213</v>
      </c>
      <c r="E32" s="93">
        <v>5.5</v>
      </c>
      <c r="F32" s="94" t="s">
        <v>213</v>
      </c>
      <c r="G32" s="94">
        <v>6</v>
      </c>
      <c r="H32" s="95" t="s">
        <v>213</v>
      </c>
      <c r="I32" s="95">
        <v>5.3</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46" t="s">
        <v>1065</v>
      </c>
      <c r="C33" s="2" t="s">
        <v>14</v>
      </c>
      <c r="D33" s="93" t="s">
        <v>213</v>
      </c>
      <c r="E33" s="93">
        <v>0.5</v>
      </c>
      <c r="F33" s="94" t="s">
        <v>213</v>
      </c>
      <c r="G33" s="94">
        <v>6.2</v>
      </c>
      <c r="H33" s="95" t="s">
        <v>213</v>
      </c>
      <c r="I33" s="95">
        <v>3.8</v>
      </c>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1066</v>
      </c>
      <c r="C34" s="2" t="s">
        <v>4</v>
      </c>
      <c r="D34" s="93" t="s">
        <v>215</v>
      </c>
      <c r="E34" s="93">
        <v>7.8</v>
      </c>
      <c r="F34" s="94" t="s">
        <v>215</v>
      </c>
      <c r="G34" s="94">
        <v>5.9</v>
      </c>
      <c r="H34" s="95"/>
      <c r="I34" s="95"/>
      <c r="J34" s="230"/>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1079</v>
      </c>
      <c r="C35" s="2" t="s">
        <v>7</v>
      </c>
      <c r="D35" s="93" t="s">
        <v>213</v>
      </c>
      <c r="E35" s="93">
        <v>5.4</v>
      </c>
      <c r="F35" s="94" t="s">
        <v>213</v>
      </c>
      <c r="G35" s="94">
        <v>5.3</v>
      </c>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46" t="s">
        <v>1067</v>
      </c>
      <c r="C36" s="2" t="s">
        <v>9</v>
      </c>
      <c r="D36" s="93" t="s">
        <v>216</v>
      </c>
      <c r="E36" s="93">
        <v>5.7</v>
      </c>
      <c r="F36" s="94" t="s">
        <v>214</v>
      </c>
      <c r="G36" s="94">
        <v>7.2</v>
      </c>
      <c r="H36" s="201"/>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s="1" customFormat="1" x14ac:dyDescent="0.25">
      <c r="A37" s="204">
        <v>34</v>
      </c>
      <c r="B37" s="46" t="s">
        <v>1068</v>
      </c>
      <c r="C37" s="2" t="s">
        <v>9</v>
      </c>
      <c r="D37" s="93" t="s">
        <v>213</v>
      </c>
      <c r="E37" s="93">
        <v>5.6</v>
      </c>
      <c r="F37" s="94" t="s">
        <v>213</v>
      </c>
      <c r="G37" s="94">
        <v>6.5</v>
      </c>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s="1" customFormat="1" x14ac:dyDescent="0.25">
      <c r="A38" s="204">
        <v>35</v>
      </c>
      <c r="B38" s="46" t="s">
        <v>1069</v>
      </c>
      <c r="C38" s="2" t="s">
        <v>15</v>
      </c>
      <c r="D38" s="93" t="s">
        <v>213</v>
      </c>
      <c r="E38" s="93">
        <v>7.5</v>
      </c>
      <c r="F38" s="94" t="s">
        <v>213</v>
      </c>
      <c r="G38" s="94">
        <v>5.8</v>
      </c>
      <c r="H38" s="95" t="s">
        <v>213</v>
      </c>
      <c r="I38" s="95">
        <v>6.7</v>
      </c>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s="1" customFormat="1" x14ac:dyDescent="0.25">
      <c r="A39" s="204">
        <v>36</v>
      </c>
      <c r="B39" s="46" t="s">
        <v>1074</v>
      </c>
      <c r="C39" s="2" t="s">
        <v>14</v>
      </c>
      <c r="D39" s="93" t="s">
        <v>213</v>
      </c>
      <c r="E39" s="93">
        <v>9.5</v>
      </c>
      <c r="F39" s="94"/>
      <c r="G39" s="94"/>
      <c r="H39" s="201"/>
      <c r="I39" s="95"/>
      <c r="J39" s="230"/>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s="1" customFormat="1" x14ac:dyDescent="0.25">
      <c r="A40" s="204">
        <v>37</v>
      </c>
      <c r="B40" s="46" t="s">
        <v>1077</v>
      </c>
      <c r="C40" s="2" t="s">
        <v>15</v>
      </c>
      <c r="D40" s="93" t="s">
        <v>215</v>
      </c>
      <c r="E40" s="93">
        <v>5.4</v>
      </c>
      <c r="F40" s="94" t="s">
        <v>215</v>
      </c>
      <c r="G40" s="94">
        <v>5.8</v>
      </c>
      <c r="H40" s="201"/>
      <c r="I40" s="95"/>
      <c r="J40" s="230"/>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s="1" customFormat="1" ht="15.75" thickBot="1" x14ac:dyDescent="0.3">
      <c r="A41" s="204">
        <v>38</v>
      </c>
      <c r="B41" s="48" t="s">
        <v>1070</v>
      </c>
      <c r="C41" s="83" t="s">
        <v>15</v>
      </c>
      <c r="D41" s="172" t="s">
        <v>310</v>
      </c>
      <c r="E41" s="172">
        <v>6.7</v>
      </c>
      <c r="F41" s="173" t="s">
        <v>213</v>
      </c>
      <c r="G41" s="173">
        <v>3.1</v>
      </c>
      <c r="H41" s="389"/>
      <c r="I41" s="174"/>
      <c r="J41" s="175"/>
      <c r="K41" s="175"/>
      <c r="L41" s="176"/>
      <c r="M41" s="176"/>
      <c r="N41" s="177"/>
      <c r="O41" s="177"/>
      <c r="P41" s="178"/>
      <c r="Q41" s="178"/>
      <c r="R41" s="214">
        <v>31</v>
      </c>
      <c r="S41" s="214">
        <v>12</v>
      </c>
      <c r="T41" s="214">
        <v>2222</v>
      </c>
      <c r="U41" s="125">
        <f t="shared" si="0"/>
        <v>117974</v>
      </c>
      <c r="V41" s="179">
        <v>3</v>
      </c>
      <c r="W41" s="172"/>
      <c r="X41" s="172"/>
      <c r="Y41" s="173"/>
      <c r="Z41" s="173"/>
      <c r="AA41" s="174"/>
      <c r="AB41" s="174"/>
      <c r="AC41" s="175"/>
      <c r="AD41" s="175"/>
      <c r="AE41" s="176"/>
      <c r="AF41" s="176"/>
      <c r="AG41" s="177"/>
      <c r="AH41" s="177"/>
      <c r="AI41" s="178"/>
      <c r="AJ41" s="180"/>
    </row>
    <row r="42" spans="1:36" s="1" customFormat="1" x14ac:dyDescent="0.25">
      <c r="A42" s="204">
        <v>39</v>
      </c>
      <c r="D42" s="74"/>
      <c r="F42" s="74"/>
      <c r="H42" s="74"/>
      <c r="J42" s="74"/>
      <c r="L42" s="74"/>
      <c r="N42" s="74"/>
    </row>
    <row r="43" spans="1:36" s="1" customFormat="1" x14ac:dyDescent="0.25">
      <c r="A43" s="204">
        <v>40</v>
      </c>
      <c r="D43" s="74"/>
      <c r="F43" s="74"/>
      <c r="H43" s="74"/>
      <c r="J43" s="74"/>
      <c r="L43" s="74"/>
      <c r="N43" s="74"/>
    </row>
    <row r="44" spans="1:36" s="1" customFormat="1" x14ac:dyDescent="0.25">
      <c r="A44" s="204">
        <v>41</v>
      </c>
      <c r="D44" s="74"/>
      <c r="F44" s="74"/>
      <c r="H44" s="74"/>
      <c r="J44" s="74"/>
      <c r="L44" s="74"/>
      <c r="N44" s="74"/>
    </row>
    <row r="45" spans="1:36" s="1" customFormat="1" x14ac:dyDescent="0.25">
      <c r="A45" s="204">
        <v>42</v>
      </c>
      <c r="D45" s="74"/>
      <c r="F45" s="74"/>
      <c r="H45" s="74"/>
      <c r="J45" s="74"/>
      <c r="L45" s="74"/>
      <c r="N45" s="74"/>
    </row>
    <row r="46" spans="1:36" s="1" customFormat="1" x14ac:dyDescent="0.25">
      <c r="A46" s="204">
        <v>43</v>
      </c>
      <c r="D46" s="74"/>
      <c r="F46" s="74"/>
      <c r="H46" s="74"/>
      <c r="J46" s="74"/>
      <c r="L46" s="74"/>
      <c r="N46" s="74"/>
    </row>
    <row r="47" spans="1:36" s="1" customFormat="1" x14ac:dyDescent="0.25">
      <c r="A47" s="204">
        <v>44</v>
      </c>
      <c r="D47" s="74"/>
      <c r="F47" s="74"/>
      <c r="H47" s="74"/>
      <c r="J47" s="74"/>
      <c r="L47" s="74"/>
      <c r="N47" s="74"/>
    </row>
    <row r="48" spans="1:36" s="1" customFormat="1" x14ac:dyDescent="0.25">
      <c r="A48" s="204">
        <v>45</v>
      </c>
      <c r="D48" s="74"/>
      <c r="F48" s="74"/>
      <c r="H48" s="74"/>
      <c r="J48" s="74"/>
      <c r="L48" s="74"/>
      <c r="N48" s="74"/>
    </row>
    <row r="49" spans="1:14" s="1" customFormat="1" x14ac:dyDescent="0.25">
      <c r="A49" s="204">
        <v>46</v>
      </c>
      <c r="D49" s="74"/>
      <c r="F49" s="74"/>
      <c r="H49" s="74"/>
      <c r="J49" s="74"/>
      <c r="L49" s="74"/>
      <c r="N49" s="74"/>
    </row>
    <row r="50" spans="1:14" s="1" customFormat="1" x14ac:dyDescent="0.25">
      <c r="A50" s="204">
        <v>47</v>
      </c>
      <c r="D50" s="74"/>
      <c r="F50" s="74"/>
      <c r="H50" s="74"/>
      <c r="J50" s="74"/>
      <c r="L50" s="74"/>
      <c r="N50" s="74"/>
    </row>
    <row r="51" spans="1:14" s="1" customFormat="1" x14ac:dyDescent="0.25">
      <c r="A51" s="204">
        <v>48</v>
      </c>
      <c r="D51" s="74"/>
      <c r="F51" s="74"/>
      <c r="H51" s="74"/>
      <c r="J51" s="74"/>
      <c r="L51" s="74"/>
      <c r="N51" s="74"/>
    </row>
    <row r="52" spans="1:14" s="1" customFormat="1" x14ac:dyDescent="0.25">
      <c r="A52" s="204">
        <v>49</v>
      </c>
      <c r="D52" s="74"/>
      <c r="F52" s="74"/>
      <c r="H52" s="74"/>
      <c r="J52" s="74"/>
      <c r="L52" s="74"/>
      <c r="N52" s="74"/>
    </row>
    <row r="53" spans="1:14" s="1" customFormat="1" x14ac:dyDescent="0.25">
      <c r="A53" s="204">
        <v>50</v>
      </c>
      <c r="D53" s="74"/>
      <c r="F53" s="74"/>
      <c r="H53" s="74"/>
      <c r="J53" s="74"/>
      <c r="L53" s="74"/>
      <c r="N53" s="74"/>
    </row>
    <row r="54" spans="1:14" s="1" customFormat="1" x14ac:dyDescent="0.25">
      <c r="A54" s="204">
        <v>51</v>
      </c>
      <c r="D54" s="74"/>
      <c r="F54" s="74"/>
      <c r="H54" s="74"/>
      <c r="J54" s="74"/>
      <c r="L54" s="74"/>
      <c r="N54" s="74"/>
    </row>
    <row r="55" spans="1:14" s="1" customFormat="1" x14ac:dyDescent="0.25">
      <c r="A55" s="204">
        <v>52</v>
      </c>
      <c r="D55" s="74"/>
      <c r="F55" s="74"/>
      <c r="H55" s="74"/>
      <c r="J55" s="74"/>
      <c r="L55" s="74"/>
      <c r="N55" s="74"/>
    </row>
    <row r="56" spans="1:14" s="1" customFormat="1" x14ac:dyDescent="0.25">
      <c r="A56" s="204">
        <v>53</v>
      </c>
      <c r="D56" s="74"/>
      <c r="F56" s="74"/>
      <c r="H56" s="74"/>
      <c r="J56" s="74"/>
      <c r="L56" s="74"/>
      <c r="N56" s="74"/>
    </row>
    <row r="57" spans="1:14" s="1" customFormat="1" x14ac:dyDescent="0.25">
      <c r="A57" s="204">
        <v>54</v>
      </c>
      <c r="D57" s="74"/>
      <c r="F57" s="74"/>
      <c r="H57" s="74"/>
      <c r="J57" s="74"/>
      <c r="L57" s="74"/>
      <c r="N57" s="74"/>
    </row>
    <row r="58" spans="1:14" s="1" customFormat="1" x14ac:dyDescent="0.25">
      <c r="A58" s="204">
        <v>55</v>
      </c>
      <c r="D58" s="74"/>
      <c r="F58" s="74"/>
      <c r="H58" s="74"/>
      <c r="J58" s="74"/>
      <c r="L58" s="74"/>
      <c r="N58" s="74"/>
    </row>
    <row r="59" spans="1:14" s="1" customFormat="1" x14ac:dyDescent="0.25">
      <c r="A59" s="204">
        <v>56</v>
      </c>
      <c r="D59" s="74"/>
      <c r="F59" s="74"/>
      <c r="H59" s="74"/>
      <c r="J59" s="74"/>
      <c r="L59" s="74"/>
      <c r="N59" s="74"/>
    </row>
    <row r="60" spans="1:14" s="1" customFormat="1" x14ac:dyDescent="0.25">
      <c r="A60" s="204">
        <v>57</v>
      </c>
      <c r="D60" s="74"/>
      <c r="F60" s="74"/>
      <c r="H60" s="74"/>
      <c r="J60" s="74"/>
      <c r="L60" s="74"/>
      <c r="N60" s="74"/>
    </row>
    <row r="61" spans="1:14" s="1" customFormat="1" x14ac:dyDescent="0.25">
      <c r="A61" s="204">
        <v>58</v>
      </c>
      <c r="D61" s="74"/>
      <c r="F61" s="74"/>
      <c r="H61" s="74"/>
      <c r="J61" s="74"/>
      <c r="L61" s="74"/>
      <c r="N61" s="74"/>
    </row>
    <row r="62" spans="1:14" s="1" customFormat="1" x14ac:dyDescent="0.25">
      <c r="A62" s="204">
        <v>59</v>
      </c>
      <c r="D62" s="74"/>
      <c r="F62" s="74"/>
      <c r="H62" s="74"/>
      <c r="J62" s="74"/>
      <c r="L62" s="74"/>
      <c r="N62" s="74"/>
    </row>
    <row r="63" spans="1:14" s="1" customFormat="1" x14ac:dyDescent="0.25">
      <c r="A63" s="204">
        <v>60</v>
      </c>
      <c r="D63" s="74"/>
      <c r="F63" s="74"/>
      <c r="H63" s="74"/>
      <c r="J63" s="74"/>
      <c r="L63" s="74"/>
      <c r="N63" s="74"/>
    </row>
    <row r="64" spans="1:14" s="1" customFormat="1" x14ac:dyDescent="0.25">
      <c r="A64" s="204">
        <v>61</v>
      </c>
      <c r="D64" s="74"/>
      <c r="F64" s="74"/>
      <c r="H64" s="74"/>
      <c r="J64" s="74"/>
      <c r="L64" s="74"/>
      <c r="N64" s="74"/>
    </row>
    <row r="65" spans="1:14" s="1" customFormat="1" x14ac:dyDescent="0.25">
      <c r="A65" s="204">
        <v>62</v>
      </c>
      <c r="D65" s="74"/>
      <c r="F65" s="74"/>
      <c r="H65" s="74"/>
      <c r="J65" s="74"/>
      <c r="L65" s="74"/>
      <c r="N65" s="74"/>
    </row>
    <row r="66" spans="1:14" s="1" customFormat="1" x14ac:dyDescent="0.25">
      <c r="A66" s="204">
        <v>63</v>
      </c>
      <c r="D66" s="74"/>
      <c r="F66" s="74"/>
      <c r="H66" s="74"/>
      <c r="J66" s="74"/>
      <c r="L66" s="74"/>
      <c r="N66" s="74"/>
    </row>
    <row r="67" spans="1:14" s="1" customFormat="1" x14ac:dyDescent="0.25">
      <c r="A67" s="204">
        <v>64</v>
      </c>
      <c r="D67" s="74"/>
      <c r="F67" s="74"/>
      <c r="H67" s="74"/>
      <c r="J67" s="74"/>
      <c r="L67" s="74"/>
      <c r="N67" s="74"/>
    </row>
    <row r="68" spans="1:14" s="1" customFormat="1" x14ac:dyDescent="0.25">
      <c r="D68" s="74"/>
      <c r="F68" s="74"/>
      <c r="H68" s="74"/>
      <c r="J68" s="74"/>
      <c r="L68" s="74"/>
      <c r="N68" s="74"/>
    </row>
    <row r="69" spans="1:14" s="1" customFormat="1" x14ac:dyDescent="0.25">
      <c r="D69" s="74"/>
      <c r="F69" s="74"/>
      <c r="H69" s="74"/>
      <c r="J69" s="74"/>
      <c r="L69" s="74"/>
      <c r="N69" s="74"/>
    </row>
    <row r="70" spans="1:14" s="1" customFormat="1" x14ac:dyDescent="0.25">
      <c r="D70" s="74"/>
      <c r="F70" s="74"/>
      <c r="H70" s="74"/>
      <c r="J70" s="74"/>
      <c r="L70" s="74"/>
      <c r="N70" s="74"/>
    </row>
    <row r="71" spans="1:14" s="1" customFormat="1" x14ac:dyDescent="0.25">
      <c r="D71" s="74"/>
      <c r="F71" s="74"/>
      <c r="H71" s="74"/>
      <c r="J71" s="74"/>
      <c r="L71" s="74"/>
      <c r="N71" s="74"/>
    </row>
    <row r="72" spans="1:14" s="1" customFormat="1" x14ac:dyDescent="0.25">
      <c r="D72" s="74"/>
      <c r="F72" s="74"/>
      <c r="H72" s="74"/>
      <c r="J72" s="74"/>
      <c r="L72" s="74"/>
      <c r="N72" s="74"/>
    </row>
    <row r="73" spans="1:14" s="1" customFormat="1" x14ac:dyDescent="0.25">
      <c r="D73" s="74"/>
      <c r="F73" s="74"/>
      <c r="H73" s="74"/>
      <c r="J73" s="74"/>
      <c r="L73" s="74"/>
      <c r="N73" s="74"/>
    </row>
    <row r="74" spans="1:14" s="1" customFormat="1" x14ac:dyDescent="0.25">
      <c r="D74" s="74"/>
      <c r="F74" s="74"/>
      <c r="H74" s="74"/>
      <c r="J74" s="74"/>
      <c r="L74" s="74"/>
      <c r="N74" s="74"/>
    </row>
    <row r="75" spans="1:14" s="1" customFormat="1" x14ac:dyDescent="0.25">
      <c r="D75" s="74"/>
      <c r="F75" s="74"/>
      <c r="H75" s="74"/>
      <c r="J75" s="74"/>
      <c r="L75" s="74"/>
      <c r="N75" s="74"/>
    </row>
    <row r="76" spans="1:14" s="1" customFormat="1" x14ac:dyDescent="0.25">
      <c r="D76" s="74"/>
      <c r="F76" s="74"/>
      <c r="H76" s="74"/>
      <c r="J76" s="74"/>
      <c r="L76" s="74"/>
      <c r="N76" s="74"/>
    </row>
    <row r="77" spans="1:14" s="1" customFormat="1" x14ac:dyDescent="0.25">
      <c r="D77" s="74"/>
      <c r="F77" s="74"/>
      <c r="H77" s="74"/>
      <c r="J77" s="74"/>
      <c r="L77" s="74"/>
      <c r="N77" s="74"/>
    </row>
    <row r="78" spans="1:14" s="1" customFormat="1" x14ac:dyDescent="0.25">
      <c r="D78" s="74"/>
      <c r="F78" s="74"/>
      <c r="H78" s="74"/>
      <c r="J78" s="74"/>
      <c r="L78" s="74"/>
      <c r="N78" s="74"/>
    </row>
    <row r="79" spans="1:14" s="1" customFormat="1" x14ac:dyDescent="0.25">
      <c r="D79" s="74"/>
      <c r="F79" s="74"/>
      <c r="H79" s="74"/>
      <c r="J79" s="74"/>
      <c r="L79" s="74"/>
      <c r="N79" s="74"/>
    </row>
    <row r="80" spans="1:14" s="1" customFormat="1" x14ac:dyDescent="0.25">
      <c r="D80" s="74"/>
      <c r="F80" s="74"/>
      <c r="H80" s="74"/>
      <c r="J80" s="74"/>
      <c r="L80" s="74"/>
      <c r="N80" s="74"/>
    </row>
    <row r="81" spans="4:14" s="1" customFormat="1" x14ac:dyDescent="0.25">
      <c r="D81" s="74"/>
      <c r="F81" s="74"/>
      <c r="H81" s="74"/>
      <c r="J81" s="74"/>
      <c r="L81" s="74"/>
      <c r="N81" s="74"/>
    </row>
    <row r="82" spans="4:14" s="1" customFormat="1" x14ac:dyDescent="0.25">
      <c r="D82" s="74"/>
      <c r="F82" s="74"/>
      <c r="H82" s="74"/>
      <c r="J82" s="74"/>
      <c r="L82" s="74"/>
      <c r="N82" s="74"/>
    </row>
    <row r="83" spans="4:14" s="1" customFormat="1" x14ac:dyDescent="0.25">
      <c r="D83" s="74"/>
      <c r="F83" s="74"/>
      <c r="H83" s="74"/>
      <c r="J83" s="74"/>
      <c r="L83" s="74"/>
      <c r="N83" s="74"/>
    </row>
    <row r="84" spans="4:14" s="1" customFormat="1" x14ac:dyDescent="0.25">
      <c r="D84" s="74"/>
      <c r="F84" s="74"/>
      <c r="H84" s="74"/>
      <c r="J84" s="74"/>
      <c r="L84" s="74"/>
      <c r="N84" s="74"/>
    </row>
    <row r="85" spans="4:14" s="1" customFormat="1" x14ac:dyDescent="0.25">
      <c r="D85" s="74"/>
      <c r="F85" s="74"/>
      <c r="H85" s="74"/>
      <c r="J85" s="74"/>
      <c r="L85" s="74"/>
      <c r="N85" s="74"/>
    </row>
    <row r="86" spans="4:14" s="1" customFormat="1" x14ac:dyDescent="0.25">
      <c r="D86" s="74"/>
      <c r="F86" s="74"/>
      <c r="H86" s="74"/>
      <c r="J86" s="74"/>
      <c r="L86" s="74"/>
      <c r="N86" s="74"/>
    </row>
    <row r="87" spans="4:14" s="1" customFormat="1" x14ac:dyDescent="0.25">
      <c r="D87" s="74"/>
      <c r="F87" s="74"/>
      <c r="H87" s="74"/>
      <c r="J87" s="74"/>
      <c r="L87" s="74"/>
      <c r="N87" s="74"/>
    </row>
    <row r="88" spans="4:14" s="1" customFormat="1" x14ac:dyDescent="0.25">
      <c r="D88" s="74"/>
      <c r="F88" s="74"/>
      <c r="H88" s="74"/>
      <c r="J88" s="74"/>
      <c r="L88" s="74"/>
      <c r="N88" s="74"/>
    </row>
    <row r="89" spans="4:14" s="1" customFormat="1" x14ac:dyDescent="0.25">
      <c r="D89" s="74"/>
      <c r="F89" s="74"/>
      <c r="H89" s="74"/>
      <c r="J89" s="74"/>
      <c r="L89" s="74"/>
      <c r="N89" s="74"/>
    </row>
    <row r="90" spans="4:14" s="1" customFormat="1" x14ac:dyDescent="0.25">
      <c r="D90" s="74"/>
      <c r="F90" s="74"/>
      <c r="H90" s="74"/>
      <c r="J90" s="74"/>
      <c r="L90" s="74"/>
      <c r="N90" s="74"/>
    </row>
    <row r="91" spans="4:14" s="1" customFormat="1" x14ac:dyDescent="0.25">
      <c r="D91" s="74"/>
      <c r="F91" s="74"/>
      <c r="H91" s="74"/>
      <c r="J91" s="74"/>
      <c r="L91" s="74"/>
      <c r="N91" s="74"/>
    </row>
    <row r="92" spans="4:14" s="1" customFormat="1" x14ac:dyDescent="0.25">
      <c r="D92" s="74"/>
      <c r="F92" s="74"/>
      <c r="H92" s="74"/>
      <c r="J92" s="74"/>
      <c r="L92" s="74"/>
      <c r="N92" s="74"/>
    </row>
    <row r="93" spans="4:14" s="1" customFormat="1" x14ac:dyDescent="0.25">
      <c r="D93" s="74"/>
      <c r="F93" s="74"/>
      <c r="H93" s="74"/>
      <c r="J93" s="74"/>
      <c r="L93" s="74"/>
      <c r="N93" s="74"/>
    </row>
    <row r="94" spans="4:14" s="1" customFormat="1" x14ac:dyDescent="0.25">
      <c r="D94" s="74"/>
      <c r="F94" s="74"/>
      <c r="H94" s="74"/>
      <c r="J94" s="74"/>
      <c r="L94" s="74"/>
      <c r="N94" s="74"/>
    </row>
    <row r="95" spans="4:14" s="1" customFormat="1" x14ac:dyDescent="0.25">
      <c r="D95" s="74"/>
      <c r="F95" s="74"/>
      <c r="H95" s="74"/>
      <c r="J95" s="74"/>
      <c r="L95" s="74"/>
      <c r="N95" s="74"/>
    </row>
    <row r="96" spans="4:14" s="1" customFormat="1" x14ac:dyDescent="0.25">
      <c r="D96" s="74"/>
      <c r="F96" s="74"/>
      <c r="H96" s="74"/>
      <c r="J96" s="74"/>
      <c r="L96" s="74"/>
      <c r="N96" s="74"/>
    </row>
    <row r="97" spans="4:14" s="1" customFormat="1" x14ac:dyDescent="0.25">
      <c r="D97" s="74"/>
      <c r="F97" s="74"/>
      <c r="H97" s="74"/>
      <c r="J97" s="74"/>
      <c r="L97" s="74"/>
      <c r="N97" s="74"/>
    </row>
    <row r="98" spans="4:14" s="1" customFormat="1" x14ac:dyDescent="0.25">
      <c r="D98" s="74"/>
      <c r="F98" s="74"/>
      <c r="H98" s="74"/>
      <c r="J98" s="74"/>
      <c r="L98" s="74"/>
      <c r="N98" s="74"/>
    </row>
    <row r="99" spans="4:14" s="1" customFormat="1" x14ac:dyDescent="0.25">
      <c r="D99" s="74"/>
      <c r="F99" s="74"/>
      <c r="H99" s="74"/>
      <c r="J99" s="74"/>
      <c r="L99" s="74"/>
      <c r="N99" s="74"/>
    </row>
    <row r="100" spans="4:14" s="1" customFormat="1" x14ac:dyDescent="0.25">
      <c r="D100" s="74"/>
      <c r="F100" s="74"/>
      <c r="H100" s="74"/>
      <c r="J100" s="74"/>
      <c r="L100" s="74"/>
      <c r="N100" s="74"/>
    </row>
    <row r="101" spans="4:14" s="1" customFormat="1" x14ac:dyDescent="0.25">
      <c r="D101" s="74"/>
      <c r="F101" s="74"/>
      <c r="H101" s="74"/>
      <c r="J101" s="74"/>
      <c r="L101" s="74"/>
      <c r="N101" s="74"/>
    </row>
    <row r="102" spans="4:14" s="1" customFormat="1" x14ac:dyDescent="0.25">
      <c r="D102" s="74"/>
      <c r="F102" s="74"/>
      <c r="H102" s="74"/>
      <c r="J102" s="74"/>
      <c r="L102" s="74"/>
      <c r="N102" s="74"/>
    </row>
    <row r="103" spans="4:14" s="1" customFormat="1" x14ac:dyDescent="0.25">
      <c r="D103" s="74"/>
      <c r="F103" s="74"/>
      <c r="H103" s="74"/>
      <c r="J103" s="74"/>
      <c r="L103" s="74"/>
      <c r="N103" s="74"/>
    </row>
    <row r="104" spans="4:14" s="1" customFormat="1" x14ac:dyDescent="0.25">
      <c r="D104" s="74"/>
      <c r="F104" s="74"/>
      <c r="H104" s="74"/>
      <c r="J104" s="74"/>
      <c r="L104" s="74"/>
      <c r="N104" s="74"/>
    </row>
    <row r="105" spans="4:14" s="1" customFormat="1" x14ac:dyDescent="0.25">
      <c r="D105" s="74"/>
      <c r="F105" s="74"/>
      <c r="H105" s="74"/>
      <c r="J105" s="74"/>
      <c r="L105" s="74"/>
      <c r="N105" s="74"/>
    </row>
    <row r="106" spans="4:14" s="1" customFormat="1" x14ac:dyDescent="0.25">
      <c r="D106" s="74"/>
      <c r="F106" s="74"/>
      <c r="H106" s="74"/>
      <c r="J106" s="74"/>
      <c r="L106" s="74"/>
      <c r="N106" s="74"/>
    </row>
    <row r="107" spans="4:14" s="1" customFormat="1" x14ac:dyDescent="0.25">
      <c r="D107" s="74"/>
      <c r="F107" s="74"/>
      <c r="H107" s="74"/>
      <c r="J107" s="74"/>
      <c r="L107" s="74"/>
      <c r="N107" s="74"/>
    </row>
    <row r="108" spans="4:14" s="1" customFormat="1" x14ac:dyDescent="0.25">
      <c r="D108" s="74"/>
      <c r="F108" s="74"/>
      <c r="H108" s="74"/>
      <c r="J108" s="74"/>
      <c r="L108" s="74"/>
      <c r="N108" s="74"/>
    </row>
    <row r="109" spans="4:14" s="1" customFormat="1" x14ac:dyDescent="0.25">
      <c r="D109" s="74"/>
      <c r="F109" s="74"/>
      <c r="H109" s="74"/>
      <c r="J109" s="74"/>
      <c r="L109" s="74"/>
      <c r="N109" s="74"/>
    </row>
    <row r="110" spans="4:14" s="1" customFormat="1" x14ac:dyDescent="0.25">
      <c r="D110" s="74"/>
      <c r="F110" s="74"/>
      <c r="H110" s="74"/>
      <c r="J110" s="74"/>
      <c r="L110" s="74"/>
      <c r="N110" s="74"/>
    </row>
    <row r="111" spans="4:14" s="1" customFormat="1" x14ac:dyDescent="0.25">
      <c r="D111" s="74"/>
      <c r="F111" s="74"/>
      <c r="H111" s="74"/>
      <c r="J111" s="74"/>
      <c r="L111" s="74"/>
      <c r="N111" s="74"/>
    </row>
    <row r="112" spans="4:14" s="1" customFormat="1" x14ac:dyDescent="0.25">
      <c r="D112" s="74"/>
      <c r="F112" s="74"/>
      <c r="H112" s="74"/>
      <c r="J112" s="74"/>
      <c r="L112" s="74"/>
      <c r="N112" s="74"/>
    </row>
    <row r="113" spans="4:14" s="1" customFormat="1" x14ac:dyDescent="0.25">
      <c r="D113" s="74"/>
      <c r="F113" s="74"/>
      <c r="H113" s="74"/>
      <c r="J113" s="74"/>
      <c r="L113" s="74"/>
      <c r="N113" s="74"/>
    </row>
    <row r="114" spans="4:14" s="1" customFormat="1" x14ac:dyDescent="0.25">
      <c r="D114" s="74"/>
      <c r="F114" s="74"/>
      <c r="H114" s="74"/>
      <c r="J114" s="74"/>
      <c r="L114" s="74"/>
      <c r="N114" s="74"/>
    </row>
    <row r="115" spans="4:14" s="1" customFormat="1" x14ac:dyDescent="0.25">
      <c r="D115" s="74"/>
      <c r="F115" s="74"/>
      <c r="H115" s="74"/>
      <c r="J115" s="74"/>
      <c r="L115" s="74"/>
      <c r="N115" s="74"/>
    </row>
    <row r="116" spans="4:14" s="1" customFormat="1" x14ac:dyDescent="0.25">
      <c r="D116" s="74"/>
      <c r="F116" s="74"/>
      <c r="H116" s="74"/>
      <c r="J116" s="74"/>
      <c r="L116" s="74"/>
      <c r="N116" s="74"/>
    </row>
    <row r="117" spans="4:14" s="1" customFormat="1" x14ac:dyDescent="0.25">
      <c r="D117" s="74"/>
      <c r="F117" s="74"/>
      <c r="H117" s="74"/>
      <c r="J117" s="74"/>
      <c r="L117" s="74"/>
      <c r="N117" s="74"/>
    </row>
    <row r="118" spans="4:14" s="1" customFormat="1" x14ac:dyDescent="0.25">
      <c r="D118" s="74"/>
      <c r="F118" s="74"/>
      <c r="H118" s="74"/>
      <c r="J118" s="74"/>
      <c r="L118" s="74"/>
      <c r="N118" s="74"/>
    </row>
    <row r="119" spans="4:14" s="1" customFormat="1" x14ac:dyDescent="0.25">
      <c r="D119" s="74"/>
      <c r="F119" s="74"/>
      <c r="H119" s="74"/>
      <c r="J119" s="74"/>
      <c r="L119" s="74"/>
      <c r="N119" s="74"/>
    </row>
    <row r="120" spans="4:14" s="1" customFormat="1" x14ac:dyDescent="0.25">
      <c r="D120" s="74"/>
      <c r="F120" s="74"/>
      <c r="H120" s="74"/>
      <c r="J120" s="74"/>
      <c r="L120" s="74"/>
      <c r="N120" s="74"/>
    </row>
    <row r="121" spans="4:14" s="1" customFormat="1" x14ac:dyDescent="0.25">
      <c r="D121" s="74"/>
      <c r="F121" s="74"/>
      <c r="H121" s="74"/>
      <c r="J121" s="74"/>
      <c r="L121" s="74"/>
      <c r="N121" s="74"/>
    </row>
    <row r="122" spans="4:14" s="1" customFormat="1" x14ac:dyDescent="0.25">
      <c r="D122" s="74"/>
      <c r="F122" s="74"/>
      <c r="H122" s="74"/>
      <c r="J122" s="74"/>
      <c r="L122" s="74"/>
      <c r="N122" s="74"/>
    </row>
    <row r="123" spans="4:14" s="1" customFormat="1" x14ac:dyDescent="0.25">
      <c r="D123" s="74"/>
      <c r="F123" s="74"/>
      <c r="H123" s="74"/>
      <c r="J123" s="74"/>
      <c r="L123" s="74"/>
      <c r="N123" s="74"/>
    </row>
    <row r="124" spans="4:14" s="1" customFormat="1" x14ac:dyDescent="0.25">
      <c r="D124" s="74"/>
      <c r="F124" s="74"/>
      <c r="H124" s="74"/>
      <c r="J124" s="74"/>
      <c r="L124" s="74"/>
      <c r="N124" s="74"/>
    </row>
    <row r="125" spans="4:14" s="1" customFormat="1" x14ac:dyDescent="0.25">
      <c r="D125" s="74"/>
      <c r="F125" s="74"/>
      <c r="H125" s="74"/>
      <c r="J125" s="74"/>
      <c r="L125" s="74"/>
      <c r="N125" s="74"/>
    </row>
    <row r="126" spans="4:14" s="1" customFormat="1" x14ac:dyDescent="0.25">
      <c r="D126" s="74"/>
      <c r="F126" s="74"/>
      <c r="H126" s="74"/>
      <c r="J126" s="74"/>
      <c r="L126" s="74"/>
      <c r="N126" s="74"/>
    </row>
    <row r="127" spans="4:14" s="1" customFormat="1" x14ac:dyDescent="0.25">
      <c r="D127" s="74"/>
      <c r="F127" s="74"/>
      <c r="H127" s="74"/>
      <c r="J127" s="74"/>
      <c r="L127" s="74"/>
      <c r="N127" s="74"/>
    </row>
    <row r="128" spans="4:14" s="1" customFormat="1" x14ac:dyDescent="0.25">
      <c r="D128" s="74"/>
      <c r="F128" s="74"/>
      <c r="H128" s="74"/>
      <c r="J128" s="74"/>
      <c r="L128" s="74"/>
      <c r="N128" s="74"/>
    </row>
    <row r="129" spans="4:14" s="1" customFormat="1" x14ac:dyDescent="0.25">
      <c r="D129" s="74"/>
      <c r="F129" s="74"/>
      <c r="H129" s="74"/>
      <c r="J129" s="74"/>
      <c r="L129" s="74"/>
      <c r="N129" s="74"/>
    </row>
    <row r="130" spans="4:14" s="1" customFormat="1" x14ac:dyDescent="0.25">
      <c r="D130" s="74"/>
      <c r="F130" s="74"/>
      <c r="H130" s="74"/>
      <c r="J130" s="74"/>
      <c r="L130" s="74"/>
      <c r="N130" s="74"/>
    </row>
    <row r="131" spans="4:14" s="1" customFormat="1" x14ac:dyDescent="0.25">
      <c r="D131" s="74"/>
      <c r="F131" s="74"/>
      <c r="H131" s="74"/>
      <c r="J131" s="74"/>
      <c r="L131" s="74"/>
      <c r="N131" s="74"/>
    </row>
    <row r="132" spans="4:14" s="1" customFormat="1" x14ac:dyDescent="0.25">
      <c r="D132" s="74"/>
      <c r="F132" s="74"/>
      <c r="H132" s="74"/>
      <c r="J132" s="74"/>
      <c r="L132" s="74"/>
      <c r="N132" s="74"/>
    </row>
    <row r="133" spans="4:14" s="1" customFormat="1" x14ac:dyDescent="0.25">
      <c r="D133" s="74"/>
      <c r="F133" s="74"/>
      <c r="H133" s="74"/>
      <c r="J133" s="74"/>
      <c r="L133" s="74"/>
      <c r="N133" s="74"/>
    </row>
    <row r="134" spans="4:14" s="1" customFormat="1" x14ac:dyDescent="0.25">
      <c r="D134" s="74"/>
      <c r="F134" s="74"/>
      <c r="H134" s="74"/>
      <c r="J134" s="74"/>
      <c r="L134" s="74"/>
      <c r="N134" s="74"/>
    </row>
    <row r="135" spans="4:14" s="1" customFormat="1" x14ac:dyDescent="0.25">
      <c r="D135" s="74"/>
      <c r="F135" s="74"/>
      <c r="H135" s="74"/>
      <c r="J135" s="74"/>
      <c r="L135" s="74"/>
      <c r="N135" s="74"/>
    </row>
    <row r="136" spans="4:14" s="1" customFormat="1" x14ac:dyDescent="0.25">
      <c r="D136" s="74"/>
      <c r="F136" s="74"/>
      <c r="H136" s="74"/>
      <c r="J136" s="74"/>
      <c r="L136" s="74"/>
      <c r="N136" s="74"/>
    </row>
    <row r="137" spans="4:14" s="1" customFormat="1" x14ac:dyDescent="0.25">
      <c r="D137" s="74"/>
      <c r="F137" s="74"/>
      <c r="H137" s="74"/>
      <c r="J137" s="74"/>
      <c r="L137" s="74"/>
      <c r="N137" s="74"/>
    </row>
    <row r="138" spans="4:14" s="1" customFormat="1" x14ac:dyDescent="0.25">
      <c r="D138" s="74"/>
      <c r="F138" s="74"/>
      <c r="H138" s="74"/>
      <c r="J138" s="74"/>
      <c r="L138" s="74"/>
      <c r="N138" s="74"/>
    </row>
    <row r="139" spans="4:14" s="1" customFormat="1" x14ac:dyDescent="0.25">
      <c r="D139" s="74"/>
      <c r="F139" s="74"/>
      <c r="H139" s="74"/>
      <c r="J139" s="74"/>
      <c r="L139" s="74"/>
      <c r="N139" s="74"/>
    </row>
    <row r="140" spans="4:14" s="1" customFormat="1" x14ac:dyDescent="0.25">
      <c r="D140" s="74"/>
      <c r="F140" s="74"/>
      <c r="H140" s="74"/>
      <c r="J140" s="74"/>
      <c r="L140" s="74"/>
      <c r="N140" s="74"/>
    </row>
    <row r="141" spans="4:14" s="1" customFormat="1" x14ac:dyDescent="0.25">
      <c r="D141" s="74"/>
      <c r="F141" s="74"/>
      <c r="H141" s="74"/>
      <c r="J141" s="74"/>
      <c r="L141" s="74"/>
      <c r="N141" s="74"/>
    </row>
    <row r="142" spans="4:14" s="1" customFormat="1" x14ac:dyDescent="0.25">
      <c r="D142" s="74"/>
      <c r="F142" s="74"/>
      <c r="H142" s="74"/>
      <c r="J142" s="74"/>
      <c r="L142" s="74"/>
      <c r="N142" s="74"/>
    </row>
    <row r="143" spans="4:14" s="1" customFormat="1" x14ac:dyDescent="0.25">
      <c r="D143" s="74"/>
      <c r="F143" s="74"/>
      <c r="H143" s="74"/>
      <c r="J143" s="74"/>
      <c r="L143" s="74"/>
      <c r="N143" s="74"/>
    </row>
    <row r="144" spans="4:14" s="1" customFormat="1" x14ac:dyDescent="0.25">
      <c r="D144" s="74"/>
      <c r="F144" s="74"/>
      <c r="H144" s="74"/>
      <c r="J144" s="74"/>
      <c r="L144" s="74"/>
      <c r="N144" s="74"/>
    </row>
    <row r="145" spans="4:14" s="1" customFormat="1" x14ac:dyDescent="0.25">
      <c r="D145" s="74"/>
      <c r="F145" s="74"/>
      <c r="H145" s="74"/>
      <c r="J145" s="74"/>
      <c r="L145" s="74"/>
      <c r="N145" s="74"/>
    </row>
    <row r="146" spans="4:14" s="1" customFormat="1" x14ac:dyDescent="0.25">
      <c r="D146" s="74"/>
      <c r="F146" s="74"/>
      <c r="H146" s="74"/>
      <c r="J146" s="74"/>
      <c r="L146" s="74"/>
      <c r="N146" s="74"/>
    </row>
    <row r="147" spans="4:14" s="1" customFormat="1" x14ac:dyDescent="0.25">
      <c r="D147" s="74"/>
      <c r="F147" s="74"/>
      <c r="H147" s="74"/>
      <c r="J147" s="74"/>
      <c r="L147" s="74"/>
      <c r="N147" s="74"/>
    </row>
    <row r="148" spans="4:14" s="1" customFormat="1" x14ac:dyDescent="0.25">
      <c r="D148" s="74"/>
      <c r="F148" s="74"/>
      <c r="H148" s="74"/>
      <c r="J148" s="74"/>
      <c r="L148" s="74"/>
      <c r="N148" s="74"/>
    </row>
    <row r="149" spans="4:14" s="1" customFormat="1" x14ac:dyDescent="0.25">
      <c r="D149" s="74"/>
      <c r="F149" s="74"/>
      <c r="H149" s="74"/>
      <c r="J149" s="74"/>
      <c r="L149" s="74"/>
      <c r="N149" s="74"/>
    </row>
    <row r="150" spans="4:14" s="1" customFormat="1" x14ac:dyDescent="0.25">
      <c r="D150" s="74"/>
      <c r="F150" s="74"/>
      <c r="H150" s="74"/>
      <c r="J150" s="74"/>
      <c r="L150" s="74"/>
      <c r="N150" s="74"/>
    </row>
    <row r="151" spans="4:14" s="1" customFormat="1" x14ac:dyDescent="0.25">
      <c r="D151" s="74"/>
      <c r="F151" s="74"/>
      <c r="H151" s="74"/>
      <c r="J151" s="74"/>
      <c r="L151" s="74"/>
      <c r="N151" s="74"/>
    </row>
    <row r="152" spans="4:14" s="1" customFormat="1" x14ac:dyDescent="0.25">
      <c r="D152" s="74"/>
      <c r="F152" s="74"/>
      <c r="H152" s="74"/>
      <c r="J152" s="74"/>
      <c r="L152" s="74"/>
      <c r="N152" s="74"/>
    </row>
    <row r="153" spans="4:14" s="1" customFormat="1" x14ac:dyDescent="0.25">
      <c r="D153" s="74"/>
      <c r="F153" s="74"/>
      <c r="H153" s="74"/>
      <c r="J153" s="74"/>
      <c r="L153" s="74"/>
      <c r="N153" s="74"/>
    </row>
    <row r="154" spans="4:14" s="1" customFormat="1" x14ac:dyDescent="0.25">
      <c r="D154" s="74"/>
      <c r="F154" s="74"/>
      <c r="H154" s="74"/>
      <c r="J154" s="74"/>
      <c r="L154" s="74"/>
      <c r="N154" s="74"/>
    </row>
    <row r="155" spans="4:14" s="1" customFormat="1" x14ac:dyDescent="0.25">
      <c r="D155" s="74"/>
      <c r="F155" s="74"/>
      <c r="H155" s="74"/>
      <c r="J155" s="74"/>
      <c r="L155" s="74"/>
      <c r="N155" s="74"/>
    </row>
    <row r="156" spans="4:14" s="1" customFormat="1" x14ac:dyDescent="0.25">
      <c r="D156" s="74"/>
      <c r="F156" s="74"/>
      <c r="H156" s="74"/>
      <c r="J156" s="74"/>
      <c r="L156" s="74"/>
      <c r="N156" s="74"/>
    </row>
    <row r="157" spans="4:14" s="1" customFormat="1" x14ac:dyDescent="0.25">
      <c r="D157" s="74"/>
      <c r="F157" s="74"/>
      <c r="H157" s="74"/>
      <c r="J157" s="74"/>
      <c r="L157" s="74"/>
      <c r="N157" s="74"/>
    </row>
    <row r="158" spans="4:14" s="1" customFormat="1" x14ac:dyDescent="0.25">
      <c r="D158" s="74"/>
      <c r="F158" s="74"/>
      <c r="H158" s="74"/>
      <c r="J158" s="74"/>
      <c r="L158" s="74"/>
      <c r="N158" s="74"/>
    </row>
    <row r="159" spans="4:14" s="1" customFormat="1" x14ac:dyDescent="0.25">
      <c r="D159" s="74"/>
      <c r="F159" s="74"/>
      <c r="H159" s="74"/>
      <c r="J159" s="74"/>
      <c r="L159" s="74"/>
      <c r="N159" s="74"/>
    </row>
    <row r="160" spans="4:14" s="1" customFormat="1" x14ac:dyDescent="0.25">
      <c r="D160" s="74"/>
      <c r="F160" s="74"/>
      <c r="H160" s="74"/>
      <c r="J160" s="74"/>
      <c r="L160" s="74"/>
      <c r="N160" s="74"/>
    </row>
    <row r="161" spans="4:14" s="1" customFormat="1" x14ac:dyDescent="0.25">
      <c r="D161" s="74"/>
      <c r="F161" s="74"/>
      <c r="H161" s="74"/>
      <c r="J161" s="74"/>
      <c r="L161" s="74"/>
      <c r="N161" s="74"/>
    </row>
    <row r="162" spans="4:14" s="1" customFormat="1" x14ac:dyDescent="0.25">
      <c r="D162" s="74"/>
      <c r="F162" s="74"/>
      <c r="H162" s="74"/>
      <c r="J162" s="74"/>
      <c r="L162" s="74"/>
      <c r="N162" s="74"/>
    </row>
    <row r="163" spans="4:14" s="1" customFormat="1" x14ac:dyDescent="0.25">
      <c r="D163" s="74"/>
      <c r="F163" s="74"/>
      <c r="H163" s="74"/>
      <c r="J163" s="74"/>
      <c r="L163" s="74"/>
      <c r="N163" s="74"/>
    </row>
    <row r="164" spans="4:14" s="1" customFormat="1" x14ac:dyDescent="0.25">
      <c r="D164" s="74"/>
      <c r="F164" s="74"/>
      <c r="H164" s="74"/>
      <c r="J164" s="74"/>
      <c r="L164" s="74"/>
      <c r="N164" s="74"/>
    </row>
    <row r="165" spans="4:14" s="1" customFormat="1" x14ac:dyDescent="0.25">
      <c r="D165" s="74"/>
      <c r="F165" s="74"/>
      <c r="H165" s="74"/>
      <c r="J165" s="74"/>
      <c r="L165" s="74"/>
      <c r="N165" s="74"/>
    </row>
    <row r="166" spans="4:14" s="1" customFormat="1" x14ac:dyDescent="0.25">
      <c r="D166" s="74"/>
      <c r="F166" s="74"/>
      <c r="H166" s="74"/>
      <c r="J166" s="74"/>
      <c r="L166" s="74"/>
      <c r="N166" s="74"/>
    </row>
    <row r="167" spans="4:14" s="1" customFormat="1" x14ac:dyDescent="0.25">
      <c r="D167" s="74"/>
      <c r="F167" s="74"/>
      <c r="H167" s="74"/>
      <c r="J167" s="74"/>
      <c r="L167" s="74"/>
      <c r="N167" s="74"/>
    </row>
    <row r="168" spans="4:14" s="1" customFormat="1" x14ac:dyDescent="0.25">
      <c r="D168" s="74"/>
      <c r="F168" s="74"/>
      <c r="H168" s="74"/>
      <c r="J168" s="74"/>
      <c r="L168" s="74"/>
      <c r="N168" s="74"/>
    </row>
    <row r="169" spans="4:14" s="1" customFormat="1" x14ac:dyDescent="0.25">
      <c r="D169" s="74"/>
      <c r="F169" s="74"/>
      <c r="H169" s="74"/>
      <c r="J169" s="74"/>
      <c r="L169" s="74"/>
      <c r="N169" s="74"/>
    </row>
    <row r="170" spans="4:14" s="1" customFormat="1" x14ac:dyDescent="0.25">
      <c r="D170" s="74"/>
      <c r="F170" s="74"/>
      <c r="H170" s="74"/>
      <c r="J170" s="74"/>
      <c r="L170" s="74"/>
      <c r="N170" s="74"/>
    </row>
    <row r="171" spans="4:14" s="1" customFormat="1" x14ac:dyDescent="0.25">
      <c r="D171" s="74"/>
      <c r="F171" s="74"/>
      <c r="H171" s="74"/>
      <c r="J171" s="74"/>
      <c r="L171" s="74"/>
      <c r="N171" s="74"/>
    </row>
    <row r="172" spans="4:14" s="1" customFormat="1" x14ac:dyDescent="0.25">
      <c r="D172" s="74"/>
      <c r="F172" s="74"/>
      <c r="H172" s="74"/>
      <c r="J172" s="74"/>
      <c r="L172" s="74"/>
      <c r="N172" s="74"/>
    </row>
    <row r="173" spans="4:14" s="1" customFormat="1" x14ac:dyDescent="0.25">
      <c r="D173" s="74"/>
      <c r="F173" s="74"/>
      <c r="H173" s="74"/>
      <c r="J173" s="74"/>
      <c r="L173" s="74"/>
      <c r="N173" s="74"/>
    </row>
    <row r="174" spans="4:14" s="1" customFormat="1" x14ac:dyDescent="0.25">
      <c r="D174" s="74"/>
      <c r="F174" s="74"/>
      <c r="H174" s="74"/>
      <c r="J174" s="74"/>
      <c r="L174" s="74"/>
      <c r="N174" s="74"/>
    </row>
    <row r="175" spans="4:14" s="1" customFormat="1" x14ac:dyDescent="0.25">
      <c r="D175" s="74"/>
      <c r="F175" s="74"/>
      <c r="H175" s="74"/>
      <c r="J175" s="74"/>
      <c r="L175" s="74"/>
      <c r="N175" s="74"/>
    </row>
    <row r="176" spans="4:14" s="1" customFormat="1" x14ac:dyDescent="0.25">
      <c r="D176" s="74"/>
      <c r="F176" s="74"/>
      <c r="H176" s="74"/>
      <c r="J176" s="74"/>
      <c r="L176" s="74"/>
      <c r="N176" s="74"/>
    </row>
    <row r="177" spans="4:14" s="1" customFormat="1" x14ac:dyDescent="0.25">
      <c r="D177" s="74"/>
      <c r="F177" s="74"/>
      <c r="H177" s="74"/>
      <c r="J177" s="74"/>
      <c r="L177" s="74"/>
      <c r="N177" s="74"/>
    </row>
    <row r="178" spans="4:14" s="1" customFormat="1" x14ac:dyDescent="0.25">
      <c r="D178" s="74"/>
      <c r="F178" s="74"/>
      <c r="H178" s="74"/>
      <c r="J178" s="74"/>
      <c r="L178" s="74"/>
      <c r="N178" s="74"/>
    </row>
    <row r="179" spans="4:14" s="1" customFormat="1" x14ac:dyDescent="0.25">
      <c r="D179" s="74"/>
      <c r="F179" s="74"/>
      <c r="H179" s="74"/>
      <c r="J179" s="74"/>
      <c r="L179" s="74"/>
      <c r="N179" s="74"/>
    </row>
    <row r="180" spans="4:14" s="1" customFormat="1" x14ac:dyDescent="0.25">
      <c r="D180" s="74"/>
      <c r="F180" s="74"/>
      <c r="H180" s="74"/>
      <c r="J180" s="74"/>
      <c r="L180" s="74"/>
      <c r="N180" s="74"/>
    </row>
    <row r="181" spans="4:14" s="1" customFormat="1" x14ac:dyDescent="0.25">
      <c r="D181" s="74"/>
      <c r="F181" s="74"/>
      <c r="H181" s="74"/>
      <c r="J181" s="74"/>
      <c r="L181" s="74"/>
      <c r="N181" s="74"/>
    </row>
    <row r="182" spans="4:14" s="1" customFormat="1" x14ac:dyDescent="0.25">
      <c r="D182" s="74"/>
      <c r="F182" s="74"/>
      <c r="H182" s="74"/>
      <c r="J182" s="74"/>
      <c r="L182" s="74"/>
      <c r="N182" s="74"/>
    </row>
    <row r="183" spans="4:14" s="1" customFormat="1" x14ac:dyDescent="0.25">
      <c r="D183" s="74"/>
      <c r="F183" s="74"/>
      <c r="H183" s="74"/>
      <c r="J183" s="74"/>
      <c r="L183" s="74"/>
      <c r="N183" s="74"/>
    </row>
    <row r="184" spans="4:14" s="1" customFormat="1" x14ac:dyDescent="0.25">
      <c r="D184" s="74"/>
      <c r="F184" s="74"/>
      <c r="H184" s="74"/>
      <c r="J184" s="74"/>
      <c r="L184" s="74"/>
      <c r="N184" s="74"/>
    </row>
    <row r="185" spans="4:14" s="1" customFormat="1" x14ac:dyDescent="0.25">
      <c r="D185" s="74"/>
      <c r="F185" s="74"/>
      <c r="H185" s="74"/>
      <c r="J185" s="74"/>
      <c r="L185" s="74"/>
      <c r="N185" s="74"/>
    </row>
    <row r="186" spans="4:14" s="1" customFormat="1" x14ac:dyDescent="0.25">
      <c r="D186" s="74"/>
      <c r="F186" s="74"/>
      <c r="H186" s="74"/>
      <c r="J186" s="74"/>
      <c r="L186" s="74"/>
      <c r="N186" s="74"/>
    </row>
    <row r="187" spans="4:14" s="1" customFormat="1" x14ac:dyDescent="0.25">
      <c r="D187" s="74"/>
      <c r="F187" s="74"/>
      <c r="H187" s="74"/>
      <c r="J187" s="74"/>
      <c r="L187" s="74"/>
      <c r="N187" s="74"/>
    </row>
    <row r="188" spans="4:14" s="1" customFormat="1" x14ac:dyDescent="0.25">
      <c r="D188" s="74"/>
      <c r="F188" s="74"/>
      <c r="H188" s="74"/>
      <c r="J188" s="74"/>
      <c r="L188" s="74"/>
      <c r="N188" s="74"/>
    </row>
    <row r="189" spans="4:14" s="1" customFormat="1" x14ac:dyDescent="0.25">
      <c r="D189" s="74"/>
      <c r="F189" s="74"/>
      <c r="H189" s="74"/>
      <c r="J189" s="74"/>
      <c r="L189" s="74"/>
      <c r="N189" s="74"/>
    </row>
    <row r="190" spans="4:14" s="1" customFormat="1" x14ac:dyDescent="0.25">
      <c r="D190" s="74"/>
      <c r="F190" s="74"/>
      <c r="H190" s="74"/>
      <c r="J190" s="74"/>
      <c r="L190" s="74"/>
      <c r="N190" s="74"/>
    </row>
    <row r="191" spans="4:14" s="1" customFormat="1" x14ac:dyDescent="0.25">
      <c r="D191" s="74"/>
      <c r="F191" s="74"/>
      <c r="H191" s="74"/>
      <c r="J191" s="74"/>
      <c r="L191" s="74"/>
      <c r="N191" s="74"/>
    </row>
    <row r="192" spans="4:14" s="1" customFormat="1" x14ac:dyDescent="0.25">
      <c r="D192" s="74"/>
      <c r="F192" s="74"/>
      <c r="H192" s="74"/>
      <c r="J192" s="74"/>
      <c r="L192" s="74"/>
      <c r="N192" s="74"/>
    </row>
    <row r="193" spans="4:14" s="1" customFormat="1" x14ac:dyDescent="0.25">
      <c r="D193" s="74"/>
      <c r="F193" s="74"/>
      <c r="H193" s="74"/>
      <c r="J193" s="74"/>
      <c r="L193" s="74"/>
      <c r="N193" s="74"/>
    </row>
    <row r="194" spans="4:14" s="1" customFormat="1" x14ac:dyDescent="0.25">
      <c r="D194" s="74"/>
      <c r="F194" s="74"/>
      <c r="H194" s="74"/>
      <c r="J194" s="74"/>
      <c r="L194" s="74"/>
      <c r="N194" s="74"/>
    </row>
    <row r="195" spans="4:14" s="1" customFormat="1" x14ac:dyDescent="0.25">
      <c r="D195" s="74"/>
      <c r="F195" s="74"/>
      <c r="H195" s="74"/>
      <c r="J195" s="74"/>
      <c r="L195" s="74"/>
      <c r="N195" s="74"/>
    </row>
    <row r="196" spans="4:14" s="1" customFormat="1" x14ac:dyDescent="0.25">
      <c r="D196" s="74"/>
      <c r="F196" s="74"/>
      <c r="H196" s="74"/>
      <c r="J196" s="74"/>
      <c r="L196" s="74"/>
      <c r="N196" s="74"/>
    </row>
    <row r="197" spans="4:14" s="1" customFormat="1" x14ac:dyDescent="0.25">
      <c r="D197" s="74"/>
      <c r="F197" s="74"/>
      <c r="H197" s="74"/>
      <c r="J197" s="74"/>
      <c r="L197" s="74"/>
      <c r="N197" s="74"/>
    </row>
    <row r="198" spans="4:14" s="1" customFormat="1" x14ac:dyDescent="0.25">
      <c r="D198" s="74"/>
      <c r="F198" s="74"/>
      <c r="H198" s="74"/>
      <c r="J198" s="74"/>
      <c r="L198" s="74"/>
      <c r="N198" s="74"/>
    </row>
    <row r="199" spans="4:14" s="1" customFormat="1" x14ac:dyDescent="0.25">
      <c r="D199" s="74"/>
      <c r="F199" s="74"/>
      <c r="H199" s="74"/>
      <c r="J199" s="74"/>
      <c r="L199" s="74"/>
      <c r="N199" s="74"/>
    </row>
    <row r="200" spans="4:14" s="1" customFormat="1" x14ac:dyDescent="0.25">
      <c r="D200" s="74"/>
      <c r="F200" s="74"/>
      <c r="H200" s="74"/>
      <c r="J200" s="74"/>
      <c r="L200" s="74"/>
      <c r="N200" s="74"/>
    </row>
    <row r="201" spans="4:14" s="1" customFormat="1" x14ac:dyDescent="0.25">
      <c r="D201" s="74"/>
      <c r="F201" s="74"/>
      <c r="H201" s="74"/>
      <c r="J201" s="74"/>
      <c r="L201" s="74"/>
      <c r="N201" s="74"/>
    </row>
    <row r="202" spans="4:14" s="1" customFormat="1" x14ac:dyDescent="0.25">
      <c r="D202" s="74"/>
      <c r="F202" s="74"/>
      <c r="H202" s="74"/>
      <c r="J202" s="74"/>
      <c r="L202" s="74"/>
      <c r="N202" s="74"/>
    </row>
    <row r="203" spans="4:14" s="1" customFormat="1" x14ac:dyDescent="0.25">
      <c r="D203" s="74"/>
      <c r="F203" s="74"/>
      <c r="H203" s="74"/>
      <c r="J203" s="74"/>
      <c r="L203" s="74"/>
      <c r="N203" s="74"/>
    </row>
    <row r="204" spans="4:14" s="1" customFormat="1" x14ac:dyDescent="0.25">
      <c r="D204" s="74"/>
      <c r="F204" s="74"/>
      <c r="H204" s="74"/>
      <c r="J204" s="74"/>
      <c r="L204" s="74"/>
      <c r="N204" s="74"/>
    </row>
    <row r="205" spans="4:14" s="1" customFormat="1" x14ac:dyDescent="0.25">
      <c r="D205" s="74"/>
      <c r="F205" s="74"/>
      <c r="H205" s="74"/>
      <c r="J205" s="74"/>
      <c r="L205" s="74"/>
      <c r="N205" s="74"/>
    </row>
    <row r="206" spans="4:14" s="1" customFormat="1" x14ac:dyDescent="0.25">
      <c r="D206" s="74"/>
      <c r="F206" s="74"/>
      <c r="H206" s="74"/>
      <c r="J206" s="74"/>
      <c r="L206" s="74"/>
      <c r="N206" s="74"/>
    </row>
    <row r="207" spans="4:14" s="1" customFormat="1" x14ac:dyDescent="0.25">
      <c r="D207" s="74"/>
      <c r="F207" s="74"/>
      <c r="H207" s="74"/>
      <c r="J207" s="74"/>
      <c r="L207" s="74"/>
      <c r="N207" s="74"/>
    </row>
    <row r="208" spans="4:14" s="1" customFormat="1" x14ac:dyDescent="0.25">
      <c r="D208" s="74"/>
      <c r="F208" s="74"/>
      <c r="H208" s="74"/>
      <c r="J208" s="74"/>
      <c r="L208" s="74"/>
      <c r="N208" s="74"/>
    </row>
    <row r="209" spans="4:14" s="1" customFormat="1" x14ac:dyDescent="0.25">
      <c r="D209" s="74"/>
      <c r="F209" s="74"/>
      <c r="H209" s="74"/>
      <c r="J209" s="74"/>
      <c r="L209" s="74"/>
      <c r="N209" s="74"/>
    </row>
    <row r="210" spans="4:14" s="1" customFormat="1" x14ac:dyDescent="0.25">
      <c r="D210" s="74"/>
      <c r="F210" s="74"/>
      <c r="H210" s="74"/>
      <c r="J210" s="74"/>
      <c r="L210" s="74"/>
      <c r="N210" s="74"/>
    </row>
    <row r="211" spans="4:14" s="1" customFormat="1" x14ac:dyDescent="0.25">
      <c r="D211" s="74"/>
      <c r="F211" s="74"/>
      <c r="H211" s="74"/>
      <c r="J211" s="74"/>
      <c r="L211" s="74"/>
      <c r="N211" s="74"/>
    </row>
    <row r="212" spans="4:14" s="1" customFormat="1" x14ac:dyDescent="0.25">
      <c r="D212" s="74"/>
      <c r="F212" s="74"/>
      <c r="H212" s="74"/>
      <c r="J212" s="74"/>
      <c r="L212" s="74"/>
      <c r="N212" s="74"/>
    </row>
    <row r="213" spans="4:14" s="1" customFormat="1" x14ac:dyDescent="0.25">
      <c r="D213" s="74"/>
      <c r="F213" s="74"/>
      <c r="H213" s="74"/>
      <c r="J213" s="74"/>
      <c r="L213" s="74"/>
      <c r="N213" s="74"/>
    </row>
    <row r="214" spans="4:14" s="1" customFormat="1" x14ac:dyDescent="0.25">
      <c r="D214" s="74"/>
      <c r="F214" s="74"/>
      <c r="H214" s="74"/>
      <c r="J214" s="74"/>
      <c r="L214" s="74"/>
      <c r="N214" s="74"/>
    </row>
    <row r="215" spans="4:14" s="1" customFormat="1" x14ac:dyDescent="0.25">
      <c r="D215" s="74"/>
      <c r="F215" s="74"/>
      <c r="H215" s="74"/>
      <c r="J215" s="74"/>
      <c r="L215" s="74"/>
      <c r="N215" s="74"/>
    </row>
    <row r="216" spans="4:14" s="1" customFormat="1" x14ac:dyDescent="0.25">
      <c r="D216" s="74"/>
      <c r="F216" s="74"/>
      <c r="H216" s="74"/>
      <c r="J216" s="74"/>
      <c r="L216" s="74"/>
      <c r="N216" s="74"/>
    </row>
    <row r="217" spans="4:14" s="1" customFormat="1" x14ac:dyDescent="0.25">
      <c r="D217" s="74"/>
      <c r="F217" s="74"/>
      <c r="H217" s="74"/>
      <c r="J217" s="74"/>
      <c r="L217" s="74"/>
      <c r="N217" s="74"/>
    </row>
    <row r="218" spans="4:14" s="1" customFormat="1" x14ac:dyDescent="0.25">
      <c r="D218" s="74"/>
      <c r="F218" s="74"/>
      <c r="H218" s="74"/>
      <c r="J218" s="74"/>
      <c r="L218" s="74"/>
      <c r="N218" s="74"/>
    </row>
    <row r="219" spans="4:14" s="1" customFormat="1" x14ac:dyDescent="0.25">
      <c r="D219" s="74"/>
      <c r="F219" s="74"/>
      <c r="H219" s="74"/>
      <c r="J219" s="74"/>
      <c r="L219" s="74"/>
      <c r="N219" s="74"/>
    </row>
    <row r="220" spans="4:14" s="1" customFormat="1" x14ac:dyDescent="0.25">
      <c r="D220" s="74"/>
      <c r="F220" s="74"/>
      <c r="H220" s="74"/>
      <c r="J220" s="74"/>
      <c r="L220" s="74"/>
      <c r="N220" s="74"/>
    </row>
    <row r="221" spans="4:14" s="1" customFormat="1" x14ac:dyDescent="0.25">
      <c r="D221" s="74"/>
      <c r="F221" s="74"/>
      <c r="H221" s="74"/>
      <c r="J221" s="74"/>
      <c r="L221" s="74"/>
      <c r="N221" s="74"/>
    </row>
    <row r="222" spans="4:14" s="1" customFormat="1" x14ac:dyDescent="0.25">
      <c r="D222" s="74"/>
      <c r="F222" s="74"/>
      <c r="H222" s="74"/>
      <c r="J222" s="74"/>
      <c r="L222" s="74"/>
      <c r="N222" s="74"/>
    </row>
    <row r="223" spans="4:14" s="1" customFormat="1" x14ac:dyDescent="0.25">
      <c r="D223" s="74"/>
      <c r="F223" s="74"/>
      <c r="H223" s="74"/>
      <c r="J223" s="74"/>
      <c r="L223" s="74"/>
      <c r="N223" s="74"/>
    </row>
    <row r="224" spans="4:14" s="1" customFormat="1" x14ac:dyDescent="0.25">
      <c r="D224" s="74"/>
      <c r="F224" s="74"/>
      <c r="H224" s="74"/>
      <c r="J224" s="74"/>
      <c r="L224" s="74"/>
      <c r="N224" s="74"/>
    </row>
    <row r="225" spans="4:14" s="1" customFormat="1" x14ac:dyDescent="0.25">
      <c r="D225" s="74"/>
      <c r="F225" s="74"/>
      <c r="H225" s="74"/>
      <c r="J225" s="74"/>
      <c r="L225" s="74"/>
      <c r="N225" s="74"/>
    </row>
    <row r="226" spans="4:14" s="1" customFormat="1" x14ac:dyDescent="0.25">
      <c r="D226" s="74"/>
      <c r="F226" s="74"/>
      <c r="H226" s="74"/>
      <c r="J226" s="74"/>
      <c r="L226" s="74"/>
      <c r="N226" s="74"/>
    </row>
    <row r="227" spans="4:14" s="1" customFormat="1" x14ac:dyDescent="0.25">
      <c r="D227" s="74"/>
      <c r="F227" s="74"/>
      <c r="H227" s="74"/>
      <c r="J227" s="74"/>
      <c r="L227" s="74"/>
      <c r="N227" s="74"/>
    </row>
    <row r="228" spans="4:14" s="1" customFormat="1" x14ac:dyDescent="0.25">
      <c r="D228" s="74"/>
      <c r="F228" s="74"/>
      <c r="H228" s="74"/>
      <c r="J228" s="74"/>
      <c r="L228" s="74"/>
      <c r="N228" s="74"/>
    </row>
    <row r="229" spans="4:14" s="1" customFormat="1" x14ac:dyDescent="0.25">
      <c r="D229" s="74"/>
      <c r="F229" s="74"/>
      <c r="H229" s="74"/>
      <c r="J229" s="74"/>
      <c r="L229" s="74"/>
      <c r="N229" s="74"/>
    </row>
    <row r="230" spans="4:14" s="1" customFormat="1" x14ac:dyDescent="0.25">
      <c r="D230" s="74"/>
      <c r="F230" s="74"/>
      <c r="H230" s="74"/>
      <c r="J230" s="74"/>
      <c r="L230" s="74"/>
      <c r="N230" s="74"/>
    </row>
    <row r="231" spans="4:14" s="1" customFormat="1" x14ac:dyDescent="0.25">
      <c r="D231" s="74"/>
      <c r="F231" s="74"/>
      <c r="H231" s="74"/>
      <c r="J231" s="74"/>
      <c r="L231" s="74"/>
      <c r="N231" s="74"/>
    </row>
    <row r="232" spans="4:14" s="1" customFormat="1" x14ac:dyDescent="0.25">
      <c r="D232" s="74"/>
      <c r="F232" s="74"/>
      <c r="H232" s="74"/>
      <c r="J232" s="74"/>
      <c r="L232" s="74"/>
      <c r="N232" s="74"/>
    </row>
    <row r="233" spans="4:14" s="1" customFormat="1" x14ac:dyDescent="0.25">
      <c r="D233" s="74"/>
      <c r="F233" s="74"/>
      <c r="H233" s="74"/>
      <c r="J233" s="74"/>
      <c r="L233" s="74"/>
      <c r="N233" s="74"/>
    </row>
    <row r="234" spans="4:14" s="1" customFormat="1" x14ac:dyDescent="0.25">
      <c r="D234" s="74"/>
      <c r="F234" s="74"/>
      <c r="H234" s="74"/>
      <c r="J234" s="74"/>
      <c r="L234" s="74"/>
      <c r="N234" s="74"/>
    </row>
    <row r="235" spans="4:14" s="1" customFormat="1" x14ac:dyDescent="0.25">
      <c r="D235" s="74"/>
      <c r="F235" s="74"/>
      <c r="H235" s="74"/>
      <c r="J235" s="74"/>
      <c r="L235" s="74"/>
      <c r="N235" s="74"/>
    </row>
    <row r="236" spans="4:14" s="1" customFormat="1" x14ac:dyDescent="0.25">
      <c r="D236" s="74"/>
      <c r="F236" s="74"/>
      <c r="H236" s="74"/>
      <c r="J236" s="74"/>
      <c r="L236" s="74"/>
      <c r="N236" s="74"/>
    </row>
    <row r="237" spans="4:14" s="1" customFormat="1" x14ac:dyDescent="0.25">
      <c r="D237" s="74"/>
      <c r="F237" s="74"/>
      <c r="H237" s="74"/>
      <c r="J237" s="74"/>
      <c r="L237" s="74"/>
      <c r="N237" s="74"/>
    </row>
    <row r="238" spans="4:14" s="1" customFormat="1" x14ac:dyDescent="0.25">
      <c r="D238" s="74"/>
      <c r="F238" s="74"/>
      <c r="H238" s="74"/>
      <c r="J238" s="74"/>
      <c r="L238" s="74"/>
      <c r="N238" s="74"/>
    </row>
    <row r="239" spans="4:14" s="1" customFormat="1" x14ac:dyDescent="0.25">
      <c r="D239" s="74"/>
      <c r="F239" s="74"/>
      <c r="H239" s="74"/>
      <c r="J239" s="74"/>
      <c r="L239" s="74"/>
      <c r="N239" s="74"/>
    </row>
    <row r="240" spans="4:14" s="1" customFormat="1" x14ac:dyDescent="0.25">
      <c r="D240" s="74"/>
      <c r="F240" s="74"/>
      <c r="H240" s="74"/>
      <c r="J240" s="74"/>
      <c r="L240" s="74"/>
      <c r="N240" s="74"/>
    </row>
    <row r="241" spans="4:14" s="1" customFormat="1" x14ac:dyDescent="0.25">
      <c r="D241" s="74"/>
      <c r="F241" s="74"/>
      <c r="H241" s="74"/>
      <c r="J241" s="74"/>
      <c r="L241" s="74"/>
      <c r="N241" s="74"/>
    </row>
    <row r="242" spans="4:14" s="1" customFormat="1" x14ac:dyDescent="0.25">
      <c r="D242" s="74"/>
      <c r="F242" s="74"/>
      <c r="H242" s="74"/>
      <c r="J242" s="74"/>
      <c r="L242" s="74"/>
      <c r="N242" s="74"/>
    </row>
    <row r="243" spans="4:14" s="1" customFormat="1" x14ac:dyDescent="0.25">
      <c r="D243" s="74"/>
      <c r="F243" s="74"/>
      <c r="H243" s="74"/>
      <c r="J243" s="74"/>
      <c r="L243" s="74"/>
      <c r="N243" s="74"/>
    </row>
    <row r="244" spans="4:14" s="1" customFormat="1" x14ac:dyDescent="0.25">
      <c r="D244" s="74"/>
      <c r="F244" s="74"/>
      <c r="H244" s="74"/>
      <c r="J244" s="74"/>
      <c r="L244" s="74"/>
      <c r="N244" s="74"/>
    </row>
    <row r="245" spans="4:14" s="1" customFormat="1" x14ac:dyDescent="0.25">
      <c r="D245" s="74"/>
      <c r="F245" s="74"/>
      <c r="H245" s="74"/>
      <c r="J245" s="74"/>
      <c r="L245" s="74"/>
      <c r="N245" s="74"/>
    </row>
    <row r="246" spans="4:14" s="1" customFormat="1" x14ac:dyDescent="0.25">
      <c r="D246" s="74"/>
      <c r="F246" s="74"/>
      <c r="H246" s="74"/>
      <c r="J246" s="74"/>
      <c r="L246" s="74"/>
      <c r="N246" s="74"/>
    </row>
    <row r="247" spans="4:14" s="1" customFormat="1" x14ac:dyDescent="0.25">
      <c r="D247" s="74"/>
      <c r="F247" s="74"/>
      <c r="H247" s="74"/>
      <c r="J247" s="74"/>
      <c r="L247" s="74"/>
      <c r="N247" s="74"/>
    </row>
    <row r="248" spans="4:14" s="1" customFormat="1" x14ac:dyDescent="0.25">
      <c r="D248" s="74"/>
      <c r="F248" s="74"/>
      <c r="H248" s="74"/>
      <c r="J248" s="74"/>
      <c r="L248" s="74"/>
      <c r="N248" s="74"/>
    </row>
    <row r="249" spans="4:14" s="1" customFormat="1" x14ac:dyDescent="0.25">
      <c r="D249" s="74"/>
      <c r="F249" s="74"/>
      <c r="H249" s="74"/>
      <c r="J249" s="74"/>
      <c r="L249" s="74"/>
      <c r="N249" s="74"/>
    </row>
    <row r="250" spans="4:14" s="1" customFormat="1" x14ac:dyDescent="0.25">
      <c r="D250" s="74"/>
      <c r="F250" s="74"/>
      <c r="H250" s="74"/>
      <c r="J250" s="74"/>
      <c r="L250" s="74"/>
      <c r="N250" s="74"/>
    </row>
    <row r="251" spans="4:14" s="1" customFormat="1" x14ac:dyDescent="0.25">
      <c r="D251" s="74"/>
      <c r="F251" s="74"/>
      <c r="H251" s="74"/>
      <c r="J251" s="74"/>
      <c r="L251" s="74"/>
      <c r="N251" s="74"/>
    </row>
    <row r="252" spans="4:14" s="1" customFormat="1" x14ac:dyDescent="0.25">
      <c r="D252" s="74"/>
      <c r="F252" s="74"/>
      <c r="H252" s="74"/>
      <c r="J252" s="74"/>
      <c r="L252" s="74"/>
      <c r="N252" s="74"/>
    </row>
    <row r="253" spans="4:14" s="1" customFormat="1" x14ac:dyDescent="0.25">
      <c r="D253" s="74"/>
      <c r="F253" s="74"/>
      <c r="H253" s="74"/>
      <c r="J253" s="74"/>
      <c r="L253" s="74"/>
      <c r="N253" s="74"/>
    </row>
    <row r="254" spans="4:14" s="1" customFormat="1" x14ac:dyDescent="0.25">
      <c r="D254" s="74"/>
      <c r="F254" s="74"/>
      <c r="H254" s="74"/>
      <c r="J254" s="74"/>
      <c r="L254" s="74"/>
      <c r="N254" s="74"/>
    </row>
    <row r="255" spans="4:14" s="1" customFormat="1" x14ac:dyDescent="0.25">
      <c r="D255" s="74"/>
      <c r="F255" s="74"/>
      <c r="H255" s="74"/>
      <c r="J255" s="74"/>
      <c r="L255" s="74"/>
      <c r="N255" s="74"/>
    </row>
    <row r="256" spans="4:14" s="1" customFormat="1" x14ac:dyDescent="0.25">
      <c r="D256" s="74"/>
      <c r="F256" s="74"/>
      <c r="H256" s="74"/>
      <c r="J256" s="74"/>
      <c r="L256" s="74"/>
      <c r="N256" s="74"/>
    </row>
    <row r="257" spans="4:14" s="1" customFormat="1" x14ac:dyDescent="0.25">
      <c r="D257" s="74"/>
      <c r="F257" s="74"/>
      <c r="H257" s="74"/>
      <c r="J257" s="74"/>
      <c r="L257" s="74"/>
      <c r="N257" s="74"/>
    </row>
    <row r="258" spans="4:14" s="1" customFormat="1" x14ac:dyDescent="0.25">
      <c r="D258" s="74"/>
      <c r="F258" s="74"/>
      <c r="H258" s="74"/>
      <c r="J258" s="74"/>
      <c r="L258" s="74"/>
      <c r="N258" s="74"/>
    </row>
    <row r="259" spans="4:14" s="1" customFormat="1" x14ac:dyDescent="0.25">
      <c r="D259" s="74"/>
      <c r="F259" s="74"/>
      <c r="H259" s="74"/>
      <c r="J259" s="74"/>
      <c r="L259" s="74"/>
      <c r="N259" s="74"/>
    </row>
    <row r="260" spans="4:14" s="1" customFormat="1" x14ac:dyDescent="0.25">
      <c r="D260" s="74"/>
      <c r="F260" s="74"/>
      <c r="H260" s="74"/>
      <c r="J260" s="74"/>
      <c r="L260" s="74"/>
      <c r="N260" s="74"/>
    </row>
    <row r="261" spans="4:14" s="1" customFormat="1" x14ac:dyDescent="0.25">
      <c r="D261" s="74"/>
      <c r="F261" s="74"/>
      <c r="H261" s="74"/>
      <c r="J261" s="74"/>
      <c r="L261" s="74"/>
      <c r="N261" s="74"/>
    </row>
    <row r="262" spans="4:14" s="1" customFormat="1" x14ac:dyDescent="0.25">
      <c r="D262" s="74"/>
      <c r="F262" s="74"/>
      <c r="H262" s="74"/>
      <c r="J262" s="74"/>
      <c r="L262" s="74"/>
      <c r="N262" s="74"/>
    </row>
    <row r="263" spans="4:14" s="1" customFormat="1" x14ac:dyDescent="0.25">
      <c r="D263" s="74"/>
      <c r="F263" s="74"/>
      <c r="H263" s="74"/>
      <c r="J263" s="74"/>
      <c r="L263" s="74"/>
      <c r="N263" s="74"/>
    </row>
    <row r="264" spans="4:14" s="1" customFormat="1" x14ac:dyDescent="0.25">
      <c r="D264" s="74"/>
      <c r="F264" s="74"/>
      <c r="H264" s="74"/>
      <c r="J264" s="74"/>
      <c r="L264" s="74"/>
      <c r="N264" s="74"/>
    </row>
    <row r="265" spans="4:14" s="1" customFormat="1" x14ac:dyDescent="0.25">
      <c r="D265" s="74"/>
      <c r="F265" s="74"/>
      <c r="H265" s="74"/>
      <c r="J265" s="74"/>
      <c r="L265" s="74"/>
      <c r="N265" s="74"/>
    </row>
    <row r="266" spans="4:14" s="1" customFormat="1" x14ac:dyDescent="0.25">
      <c r="D266" s="74"/>
      <c r="F266" s="74"/>
      <c r="H266" s="74"/>
      <c r="J266" s="74"/>
      <c r="L266" s="74"/>
      <c r="N266" s="74"/>
    </row>
    <row r="267" spans="4:14" s="1" customFormat="1" x14ac:dyDescent="0.25">
      <c r="D267" s="74"/>
      <c r="F267" s="74"/>
      <c r="H267" s="74"/>
      <c r="J267" s="74"/>
      <c r="L267" s="74"/>
      <c r="N267" s="74"/>
    </row>
    <row r="268" spans="4:14" s="1" customFormat="1" x14ac:dyDescent="0.25">
      <c r="D268" s="74"/>
      <c r="F268" s="74"/>
      <c r="H268" s="74"/>
      <c r="J268" s="74"/>
      <c r="L268" s="74"/>
      <c r="N268" s="74"/>
    </row>
    <row r="269" spans="4:14" s="1" customFormat="1" x14ac:dyDescent="0.25">
      <c r="D269" s="74"/>
      <c r="F269" s="74"/>
      <c r="H269" s="74"/>
      <c r="J269" s="74"/>
      <c r="L269" s="74"/>
      <c r="N269" s="74"/>
    </row>
    <row r="270" spans="4:14" s="1" customFormat="1" x14ac:dyDescent="0.25">
      <c r="D270" s="74"/>
      <c r="F270" s="74"/>
      <c r="H270" s="74"/>
      <c r="J270" s="74"/>
      <c r="L270" s="74"/>
      <c r="N270" s="74"/>
    </row>
    <row r="271" spans="4:14" s="1" customFormat="1" x14ac:dyDescent="0.25">
      <c r="D271" s="74"/>
      <c r="F271" s="74"/>
      <c r="H271" s="74"/>
      <c r="J271" s="74"/>
      <c r="L271" s="74"/>
      <c r="N271" s="74"/>
    </row>
    <row r="272" spans="4:14" s="1" customFormat="1" x14ac:dyDescent="0.25">
      <c r="D272" s="74"/>
      <c r="F272" s="74"/>
      <c r="H272" s="74"/>
      <c r="J272" s="74"/>
      <c r="L272" s="74"/>
      <c r="N272" s="74"/>
    </row>
    <row r="273" spans="4:14" s="1" customFormat="1" x14ac:dyDescent="0.25">
      <c r="D273" s="74"/>
      <c r="F273" s="74"/>
      <c r="H273" s="74"/>
      <c r="J273" s="74"/>
      <c r="L273" s="74"/>
      <c r="N273" s="74"/>
    </row>
    <row r="274" spans="4:14" s="1" customFormat="1" x14ac:dyDescent="0.25">
      <c r="D274" s="74"/>
      <c r="F274" s="74"/>
      <c r="H274" s="74"/>
      <c r="J274" s="74"/>
      <c r="L274" s="74"/>
      <c r="N274" s="74"/>
    </row>
    <row r="275" spans="4:14" s="1" customFormat="1" x14ac:dyDescent="0.25">
      <c r="D275" s="74"/>
      <c r="F275" s="74"/>
      <c r="H275" s="74"/>
      <c r="J275" s="74"/>
      <c r="L275" s="74"/>
      <c r="N275" s="74"/>
    </row>
    <row r="276" spans="4:14" s="1" customFormat="1" x14ac:dyDescent="0.25">
      <c r="D276" s="74"/>
      <c r="F276" s="74"/>
      <c r="H276" s="74"/>
      <c r="J276" s="74"/>
      <c r="L276" s="74"/>
      <c r="N276" s="74"/>
    </row>
    <row r="277" spans="4:14" s="1" customFormat="1" x14ac:dyDescent="0.25">
      <c r="D277" s="74"/>
      <c r="F277" s="74"/>
      <c r="H277" s="74"/>
      <c r="J277" s="74"/>
      <c r="L277" s="74"/>
      <c r="N277" s="74"/>
    </row>
    <row r="278" spans="4:14" s="1" customFormat="1" x14ac:dyDescent="0.25">
      <c r="D278" s="74"/>
      <c r="F278" s="74"/>
      <c r="H278" s="74"/>
      <c r="J278" s="74"/>
      <c r="L278" s="74"/>
      <c r="N278" s="74"/>
    </row>
    <row r="279" spans="4:14" s="1" customFormat="1" x14ac:dyDescent="0.25">
      <c r="D279" s="74"/>
      <c r="F279" s="74"/>
      <c r="H279" s="74"/>
      <c r="J279" s="74"/>
      <c r="L279" s="74"/>
      <c r="N279" s="74"/>
    </row>
    <row r="280" spans="4:14" s="1" customFormat="1" x14ac:dyDescent="0.25">
      <c r="D280" s="74"/>
      <c r="F280" s="74"/>
      <c r="H280" s="74"/>
      <c r="J280" s="74"/>
      <c r="L280" s="74"/>
      <c r="N280" s="74"/>
    </row>
    <row r="281" spans="4:14" s="1" customFormat="1" x14ac:dyDescent="0.25">
      <c r="D281" s="74"/>
      <c r="F281" s="74"/>
      <c r="H281" s="74"/>
      <c r="J281" s="74"/>
      <c r="L281" s="74"/>
      <c r="N281" s="74"/>
    </row>
    <row r="282" spans="4:14" s="1" customFormat="1" x14ac:dyDescent="0.25">
      <c r="D282" s="74"/>
      <c r="F282" s="74"/>
      <c r="H282" s="74"/>
      <c r="J282" s="74"/>
      <c r="L282" s="74"/>
      <c r="N282" s="74"/>
    </row>
    <row r="283" spans="4:14" s="1" customFormat="1" x14ac:dyDescent="0.25">
      <c r="D283" s="74"/>
      <c r="F283" s="74"/>
      <c r="H283" s="74"/>
      <c r="J283" s="74"/>
      <c r="L283" s="74"/>
      <c r="N283" s="74"/>
    </row>
    <row r="284" spans="4:14" s="1" customFormat="1" x14ac:dyDescent="0.25">
      <c r="D284" s="74"/>
      <c r="F284" s="74"/>
      <c r="H284" s="74"/>
      <c r="J284" s="74"/>
      <c r="L284" s="74"/>
      <c r="N284" s="74"/>
    </row>
    <row r="285" spans="4:14" s="1" customFormat="1" x14ac:dyDescent="0.25">
      <c r="D285" s="74"/>
      <c r="F285" s="74"/>
      <c r="H285" s="74"/>
      <c r="J285" s="74"/>
      <c r="L285" s="74"/>
      <c r="N285" s="74"/>
    </row>
    <row r="286" spans="4:14" s="1" customFormat="1" x14ac:dyDescent="0.25">
      <c r="D286" s="74"/>
      <c r="F286" s="74"/>
      <c r="H286" s="74"/>
      <c r="J286" s="74"/>
      <c r="L286" s="74"/>
      <c r="N286" s="74"/>
    </row>
    <row r="287" spans="4:14" s="1" customFormat="1" x14ac:dyDescent="0.25">
      <c r="D287" s="74"/>
      <c r="F287" s="74"/>
      <c r="H287" s="74"/>
      <c r="J287" s="74"/>
      <c r="L287" s="74"/>
      <c r="N287" s="74"/>
    </row>
    <row r="288" spans="4:14" s="1" customFormat="1" x14ac:dyDescent="0.25">
      <c r="D288" s="74"/>
      <c r="F288" s="74"/>
      <c r="H288" s="74"/>
      <c r="J288" s="74"/>
      <c r="L288" s="74"/>
      <c r="N288" s="74"/>
    </row>
    <row r="289" spans="4:14" s="1" customFormat="1" x14ac:dyDescent="0.25">
      <c r="D289" s="74"/>
      <c r="F289" s="74"/>
      <c r="H289" s="74"/>
      <c r="J289" s="74"/>
      <c r="L289" s="74"/>
      <c r="N289" s="74"/>
    </row>
    <row r="290" spans="4:14" s="1" customFormat="1" x14ac:dyDescent="0.25">
      <c r="D290" s="74"/>
      <c r="F290" s="74"/>
      <c r="H290" s="74"/>
      <c r="J290" s="74"/>
      <c r="L290" s="74"/>
      <c r="N290" s="74"/>
    </row>
    <row r="291" spans="4:14" s="1" customFormat="1" x14ac:dyDescent="0.25">
      <c r="D291" s="74"/>
      <c r="F291" s="74"/>
      <c r="H291" s="74"/>
      <c r="J291" s="74"/>
      <c r="L291" s="74"/>
      <c r="N291" s="74"/>
    </row>
    <row r="292" spans="4:14" s="1" customFormat="1" x14ac:dyDescent="0.25">
      <c r="D292" s="74"/>
      <c r="F292" s="74"/>
      <c r="H292" s="74"/>
      <c r="J292" s="74"/>
      <c r="L292" s="74"/>
      <c r="N292" s="74"/>
    </row>
    <row r="293" spans="4:14" s="1" customFormat="1" x14ac:dyDescent="0.25">
      <c r="D293" s="74"/>
      <c r="F293" s="74"/>
      <c r="H293" s="74"/>
      <c r="J293" s="74"/>
      <c r="L293" s="74"/>
      <c r="N293" s="74"/>
    </row>
    <row r="294" spans="4:14" s="1" customFormat="1" x14ac:dyDescent="0.25">
      <c r="D294" s="74"/>
      <c r="F294" s="74"/>
      <c r="H294" s="74"/>
      <c r="J294" s="74"/>
      <c r="L294" s="74"/>
      <c r="N294" s="74"/>
    </row>
    <row r="295" spans="4:14" s="1" customFormat="1" x14ac:dyDescent="0.25">
      <c r="D295" s="74"/>
      <c r="F295" s="74"/>
      <c r="H295" s="74"/>
      <c r="J295" s="74"/>
      <c r="L295" s="74"/>
      <c r="N295" s="74"/>
    </row>
    <row r="296" spans="4:14" s="1" customFormat="1" x14ac:dyDescent="0.25">
      <c r="D296" s="74"/>
      <c r="F296" s="74"/>
      <c r="H296" s="74"/>
      <c r="J296" s="74"/>
      <c r="L296" s="74"/>
      <c r="N296" s="74"/>
    </row>
    <row r="297" spans="4:14" s="1" customFormat="1" x14ac:dyDescent="0.25">
      <c r="D297" s="74"/>
      <c r="F297" s="74"/>
      <c r="H297" s="74"/>
      <c r="J297" s="74"/>
      <c r="L297" s="74"/>
      <c r="N297" s="74"/>
    </row>
    <row r="298" spans="4:14" s="1" customFormat="1" x14ac:dyDescent="0.25">
      <c r="D298" s="74"/>
      <c r="F298" s="74"/>
      <c r="H298" s="74"/>
      <c r="J298" s="74"/>
      <c r="L298" s="74"/>
      <c r="N298" s="74"/>
    </row>
    <row r="299" spans="4:14" s="1" customFormat="1" x14ac:dyDescent="0.25">
      <c r="D299" s="74"/>
      <c r="F299" s="74"/>
      <c r="H299" s="74"/>
      <c r="J299" s="74"/>
      <c r="L299" s="74"/>
      <c r="N299" s="74"/>
    </row>
    <row r="300" spans="4:14" s="1" customFormat="1" x14ac:dyDescent="0.25">
      <c r="D300" s="74"/>
      <c r="F300" s="74"/>
      <c r="H300" s="74"/>
      <c r="J300" s="74"/>
      <c r="L300" s="74"/>
      <c r="N300" s="74"/>
    </row>
    <row r="301" spans="4:14" s="1" customFormat="1" x14ac:dyDescent="0.25">
      <c r="D301" s="74"/>
      <c r="F301" s="74"/>
      <c r="H301" s="74"/>
      <c r="J301" s="74"/>
      <c r="L301" s="74"/>
      <c r="N301" s="74"/>
    </row>
    <row r="302" spans="4:14" s="1" customFormat="1" x14ac:dyDescent="0.25">
      <c r="D302" s="74"/>
      <c r="F302" s="74"/>
      <c r="H302" s="74"/>
      <c r="J302" s="74"/>
      <c r="L302" s="74"/>
      <c r="N302" s="74"/>
    </row>
    <row r="303" spans="4:14" s="1" customFormat="1" x14ac:dyDescent="0.25">
      <c r="D303" s="74"/>
      <c r="F303" s="74"/>
      <c r="H303" s="74"/>
      <c r="J303" s="74"/>
      <c r="L303" s="74"/>
      <c r="N303" s="74"/>
    </row>
    <row r="304" spans="4:14" s="1" customFormat="1" x14ac:dyDescent="0.25">
      <c r="D304" s="74"/>
      <c r="F304" s="74"/>
      <c r="H304" s="74"/>
      <c r="J304" s="74"/>
      <c r="L304" s="74"/>
      <c r="N304" s="74"/>
    </row>
    <row r="305" spans="4:14" s="1" customFormat="1" x14ac:dyDescent="0.25">
      <c r="D305" s="74"/>
      <c r="F305" s="74"/>
      <c r="H305" s="74"/>
      <c r="J305" s="74"/>
      <c r="L305" s="74"/>
      <c r="N305" s="74"/>
    </row>
    <row r="306" spans="4:14" s="1" customFormat="1" x14ac:dyDescent="0.25">
      <c r="D306" s="74"/>
      <c r="F306" s="74"/>
      <c r="H306" s="74"/>
      <c r="J306" s="74"/>
      <c r="L306" s="74"/>
      <c r="N306" s="74"/>
    </row>
    <row r="307" spans="4:14" s="1" customFormat="1" x14ac:dyDescent="0.25">
      <c r="D307" s="74"/>
      <c r="F307" s="74"/>
      <c r="H307" s="74"/>
      <c r="J307" s="74"/>
      <c r="L307" s="74"/>
      <c r="N307" s="74"/>
    </row>
    <row r="308" spans="4:14" s="1" customFormat="1" x14ac:dyDescent="0.25">
      <c r="D308" s="74"/>
      <c r="F308" s="74"/>
      <c r="H308" s="74"/>
      <c r="J308" s="74"/>
      <c r="L308" s="74"/>
      <c r="N308" s="74"/>
    </row>
    <row r="309" spans="4:14" s="1" customFormat="1" x14ac:dyDescent="0.25">
      <c r="D309" s="74"/>
      <c r="F309" s="74"/>
      <c r="H309" s="74"/>
      <c r="J309" s="74"/>
      <c r="L309" s="74"/>
      <c r="N309" s="74"/>
    </row>
    <row r="310" spans="4:14" s="1" customFormat="1" x14ac:dyDescent="0.25">
      <c r="D310" s="74"/>
      <c r="F310" s="74"/>
      <c r="H310" s="74"/>
      <c r="J310" s="74"/>
      <c r="L310" s="74"/>
      <c r="N310" s="74"/>
    </row>
    <row r="311" spans="4:14" s="1" customFormat="1" x14ac:dyDescent="0.25">
      <c r="D311" s="74"/>
      <c r="F311" s="74"/>
      <c r="H311" s="74"/>
      <c r="J311" s="74"/>
      <c r="L311" s="74"/>
      <c r="N311" s="74"/>
    </row>
    <row r="312" spans="4:14" s="1" customFormat="1" x14ac:dyDescent="0.25">
      <c r="D312" s="74"/>
      <c r="F312" s="74"/>
      <c r="H312" s="74"/>
      <c r="J312" s="74"/>
      <c r="L312" s="74"/>
      <c r="N312" s="74"/>
    </row>
    <row r="313" spans="4:14" s="1" customFormat="1" x14ac:dyDescent="0.25">
      <c r="D313" s="74"/>
      <c r="F313" s="74"/>
      <c r="H313" s="74"/>
      <c r="J313" s="74"/>
      <c r="L313" s="74"/>
      <c r="N313" s="74"/>
    </row>
    <row r="314" spans="4:14" s="1" customFormat="1" x14ac:dyDescent="0.25">
      <c r="D314" s="74"/>
      <c r="F314" s="74"/>
      <c r="H314" s="74"/>
      <c r="J314" s="74"/>
      <c r="L314" s="74"/>
      <c r="N314" s="74"/>
    </row>
    <row r="315" spans="4:14" s="1" customFormat="1" x14ac:dyDescent="0.25">
      <c r="D315" s="74"/>
      <c r="F315" s="74"/>
      <c r="H315" s="74"/>
      <c r="J315" s="74"/>
      <c r="L315" s="74"/>
      <c r="N315" s="74"/>
    </row>
    <row r="316" spans="4:14" s="1" customFormat="1" x14ac:dyDescent="0.25">
      <c r="D316" s="74"/>
      <c r="F316" s="74"/>
      <c r="H316" s="74"/>
      <c r="J316" s="74"/>
      <c r="L316" s="74"/>
      <c r="N316" s="74"/>
    </row>
    <row r="317" spans="4:14" s="1" customFormat="1" x14ac:dyDescent="0.25">
      <c r="D317" s="74"/>
      <c r="F317" s="74"/>
      <c r="H317" s="74"/>
      <c r="J317" s="74"/>
      <c r="L317" s="74"/>
      <c r="N317" s="74"/>
    </row>
    <row r="318" spans="4:14" s="1" customFormat="1" x14ac:dyDescent="0.25">
      <c r="D318" s="74"/>
      <c r="F318" s="74"/>
      <c r="H318" s="74"/>
      <c r="J318" s="74"/>
      <c r="L318" s="74"/>
      <c r="N318" s="74"/>
    </row>
    <row r="319" spans="4:14" s="1" customFormat="1" x14ac:dyDescent="0.25">
      <c r="D319" s="74"/>
      <c r="F319" s="74"/>
      <c r="H319" s="74"/>
      <c r="J319" s="74"/>
      <c r="L319" s="74"/>
      <c r="N319" s="74"/>
    </row>
    <row r="320" spans="4:14" s="1" customFormat="1" x14ac:dyDescent="0.25">
      <c r="D320" s="74"/>
      <c r="F320" s="74"/>
      <c r="H320" s="74"/>
      <c r="J320" s="74"/>
      <c r="L320" s="74"/>
      <c r="N320" s="74"/>
    </row>
    <row r="321" spans="4:14" s="1" customFormat="1" x14ac:dyDescent="0.25">
      <c r="D321" s="74"/>
      <c r="F321" s="74"/>
      <c r="H321" s="74"/>
      <c r="J321" s="74"/>
      <c r="L321" s="74"/>
      <c r="N321" s="74"/>
    </row>
    <row r="322" spans="4:14" s="1" customFormat="1" x14ac:dyDescent="0.25">
      <c r="D322" s="74"/>
      <c r="F322" s="74"/>
      <c r="H322" s="74"/>
      <c r="J322" s="74"/>
      <c r="L322" s="74"/>
      <c r="N322" s="74"/>
    </row>
    <row r="323" spans="4:14" s="1" customFormat="1" x14ac:dyDescent="0.25">
      <c r="D323" s="74"/>
      <c r="F323" s="74"/>
      <c r="H323" s="74"/>
      <c r="J323" s="74"/>
      <c r="L323" s="74"/>
      <c r="N323" s="74"/>
    </row>
    <row r="324" spans="4:14" s="1" customFormat="1" x14ac:dyDescent="0.25">
      <c r="D324" s="74"/>
      <c r="F324" s="74"/>
      <c r="H324" s="74"/>
      <c r="J324" s="74"/>
      <c r="L324" s="74"/>
      <c r="N324" s="74"/>
    </row>
    <row r="325" spans="4:14" s="1" customFormat="1" x14ac:dyDescent="0.25">
      <c r="D325" s="74"/>
      <c r="F325" s="74"/>
      <c r="H325" s="74"/>
      <c r="J325" s="74"/>
      <c r="L325" s="74"/>
      <c r="N325" s="74"/>
    </row>
    <row r="326" spans="4:14" s="1" customFormat="1" x14ac:dyDescent="0.25">
      <c r="D326" s="74"/>
      <c r="F326" s="74"/>
      <c r="H326" s="74"/>
      <c r="J326" s="74"/>
      <c r="L326" s="74"/>
      <c r="N326" s="74"/>
    </row>
    <row r="327" spans="4:14" s="1" customFormat="1" x14ac:dyDescent="0.25">
      <c r="D327" s="74"/>
      <c r="F327" s="74"/>
      <c r="H327" s="74"/>
      <c r="J327" s="74"/>
      <c r="L327" s="74"/>
      <c r="N327" s="74"/>
    </row>
    <row r="328" spans="4:14" s="1" customFormat="1" x14ac:dyDescent="0.25">
      <c r="D328" s="74"/>
      <c r="F328" s="74"/>
      <c r="H328" s="74"/>
      <c r="J328" s="74"/>
      <c r="L328" s="74"/>
      <c r="N328" s="74"/>
    </row>
    <row r="329" spans="4:14" s="1" customFormat="1" x14ac:dyDescent="0.25">
      <c r="D329" s="74"/>
      <c r="F329" s="74"/>
      <c r="H329" s="74"/>
      <c r="J329" s="74"/>
      <c r="L329" s="74"/>
      <c r="N329" s="74"/>
    </row>
    <row r="330" spans="4:14" s="1" customFormat="1" x14ac:dyDescent="0.25">
      <c r="D330" s="74"/>
      <c r="F330" s="74"/>
      <c r="H330" s="74"/>
      <c r="J330" s="74"/>
      <c r="L330" s="74"/>
      <c r="N330" s="74"/>
    </row>
    <row r="331" spans="4:14" s="1" customFormat="1" x14ac:dyDescent="0.25">
      <c r="D331" s="74"/>
      <c r="F331" s="74"/>
      <c r="H331" s="74"/>
      <c r="J331" s="74"/>
      <c r="L331" s="74"/>
      <c r="N331" s="74"/>
    </row>
    <row r="332" spans="4:14" s="1" customFormat="1" x14ac:dyDescent="0.25">
      <c r="D332" s="74"/>
      <c r="F332" s="74"/>
      <c r="H332" s="74"/>
      <c r="J332" s="74"/>
      <c r="L332" s="74"/>
      <c r="N332" s="74"/>
    </row>
    <row r="333" spans="4:14" s="1" customFormat="1" x14ac:dyDescent="0.25">
      <c r="D333" s="74"/>
      <c r="F333" s="74"/>
      <c r="H333" s="74"/>
      <c r="J333" s="74"/>
      <c r="L333" s="74"/>
      <c r="N333" s="74"/>
    </row>
    <row r="334" spans="4:14" s="1" customFormat="1" x14ac:dyDescent="0.25">
      <c r="D334" s="74"/>
      <c r="F334" s="74"/>
      <c r="H334" s="74"/>
      <c r="J334" s="74"/>
      <c r="L334" s="74"/>
      <c r="N334" s="74"/>
    </row>
    <row r="335" spans="4:14" s="1" customFormat="1" x14ac:dyDescent="0.25">
      <c r="D335" s="74"/>
      <c r="F335" s="74"/>
      <c r="H335" s="74"/>
      <c r="J335" s="74"/>
      <c r="L335" s="74"/>
      <c r="N335" s="74"/>
    </row>
    <row r="336" spans="4:14" s="1" customFormat="1" x14ac:dyDescent="0.25">
      <c r="D336" s="74"/>
      <c r="F336" s="74"/>
      <c r="H336" s="74"/>
      <c r="J336" s="74"/>
      <c r="L336" s="74"/>
      <c r="N336" s="74"/>
    </row>
    <row r="337" spans="4:14" s="1" customFormat="1" x14ac:dyDescent="0.25">
      <c r="D337" s="74"/>
      <c r="F337" s="74"/>
      <c r="H337" s="74"/>
      <c r="J337" s="74"/>
      <c r="L337" s="74"/>
      <c r="N337" s="74"/>
    </row>
    <row r="338" spans="4:14" s="1" customFormat="1" x14ac:dyDescent="0.25">
      <c r="D338" s="74"/>
      <c r="F338" s="74"/>
      <c r="H338" s="74"/>
      <c r="J338" s="74"/>
      <c r="L338" s="74"/>
      <c r="N338" s="74"/>
    </row>
    <row r="339" spans="4:14" s="1" customFormat="1" x14ac:dyDescent="0.25">
      <c r="D339" s="74"/>
      <c r="F339" s="74"/>
      <c r="H339" s="74"/>
      <c r="J339" s="74"/>
      <c r="L339" s="74"/>
      <c r="N339" s="74"/>
    </row>
    <row r="340" spans="4:14" s="1" customFormat="1" x14ac:dyDescent="0.25">
      <c r="D340" s="74"/>
      <c r="F340" s="74"/>
      <c r="H340" s="74"/>
      <c r="J340" s="74"/>
      <c r="L340" s="74"/>
      <c r="N340" s="74"/>
    </row>
    <row r="341" spans="4:14" s="1" customFormat="1" x14ac:dyDescent="0.25">
      <c r="D341" s="74"/>
      <c r="F341" s="74"/>
      <c r="H341" s="74"/>
      <c r="J341" s="74"/>
      <c r="L341" s="74"/>
      <c r="N341" s="74"/>
    </row>
    <row r="342" spans="4:14" s="1" customFormat="1" x14ac:dyDescent="0.25">
      <c r="D342" s="74"/>
      <c r="F342" s="74"/>
      <c r="H342" s="74"/>
      <c r="J342" s="74"/>
      <c r="L342" s="74"/>
      <c r="N342" s="74"/>
    </row>
    <row r="343" spans="4:14" s="1" customFormat="1" x14ac:dyDescent="0.25">
      <c r="D343" s="74"/>
      <c r="F343" s="74"/>
      <c r="H343" s="74"/>
      <c r="J343" s="74"/>
      <c r="L343" s="74"/>
      <c r="N343" s="74"/>
    </row>
    <row r="344" spans="4:14" s="1" customFormat="1" x14ac:dyDescent="0.25">
      <c r="D344" s="74"/>
      <c r="F344" s="74"/>
      <c r="H344" s="74"/>
      <c r="J344" s="74"/>
      <c r="L344" s="74"/>
      <c r="N344" s="74"/>
    </row>
    <row r="345" spans="4:14" s="1" customFormat="1" x14ac:dyDescent="0.25">
      <c r="D345" s="74"/>
      <c r="F345" s="74"/>
      <c r="H345" s="74"/>
      <c r="J345" s="74"/>
      <c r="L345" s="74"/>
      <c r="N345" s="74"/>
    </row>
    <row r="346" spans="4:14" s="1" customFormat="1" x14ac:dyDescent="0.25">
      <c r="D346" s="74"/>
      <c r="F346" s="74"/>
      <c r="H346" s="74"/>
      <c r="J346" s="74"/>
      <c r="L346" s="74"/>
      <c r="N346" s="74"/>
    </row>
    <row r="347" spans="4:14" s="1" customFormat="1" x14ac:dyDescent="0.25">
      <c r="D347" s="74"/>
      <c r="F347" s="74"/>
      <c r="H347" s="74"/>
      <c r="J347" s="74"/>
      <c r="L347" s="74"/>
      <c r="N347" s="74"/>
    </row>
    <row r="348" spans="4:14" s="1" customFormat="1" x14ac:dyDescent="0.25">
      <c r="D348" s="74"/>
      <c r="F348" s="74"/>
      <c r="H348" s="74"/>
      <c r="J348" s="74"/>
      <c r="L348" s="74"/>
      <c r="N348" s="74"/>
    </row>
    <row r="349" spans="4:14" s="1" customFormat="1" x14ac:dyDescent="0.25">
      <c r="D349" s="74"/>
      <c r="F349" s="74"/>
      <c r="H349" s="74"/>
      <c r="J349" s="74"/>
      <c r="L349" s="74"/>
      <c r="N349" s="74"/>
    </row>
    <row r="350" spans="4:14" s="1" customFormat="1" x14ac:dyDescent="0.25">
      <c r="D350" s="74"/>
      <c r="F350" s="74"/>
      <c r="H350" s="74"/>
      <c r="J350" s="74"/>
      <c r="L350" s="74"/>
      <c r="N350" s="74"/>
    </row>
    <row r="351" spans="4:14" s="1" customFormat="1" x14ac:dyDescent="0.25">
      <c r="D351" s="74"/>
      <c r="F351" s="74"/>
      <c r="H351" s="74"/>
      <c r="J351" s="74"/>
      <c r="L351" s="74"/>
      <c r="N351" s="74"/>
    </row>
    <row r="352" spans="4:14" s="1" customFormat="1" x14ac:dyDescent="0.25">
      <c r="D352" s="74"/>
      <c r="F352" s="74"/>
      <c r="H352" s="74"/>
      <c r="J352" s="74"/>
      <c r="L352" s="74"/>
      <c r="N352" s="74"/>
    </row>
    <row r="353" spans="4:14" s="1" customFormat="1" x14ac:dyDescent="0.25">
      <c r="D353" s="74"/>
      <c r="F353" s="74"/>
      <c r="H353" s="74"/>
      <c r="J353" s="74"/>
      <c r="L353" s="74"/>
      <c r="N353" s="74"/>
    </row>
    <row r="354" spans="4:14" s="1" customFormat="1" x14ac:dyDescent="0.25">
      <c r="D354" s="74"/>
      <c r="F354" s="74"/>
      <c r="H354" s="74"/>
      <c r="J354" s="74"/>
      <c r="L354" s="74"/>
      <c r="N354" s="74"/>
    </row>
    <row r="355" spans="4:14" s="1" customFormat="1" x14ac:dyDescent="0.25">
      <c r="D355" s="74"/>
      <c r="F355" s="74"/>
      <c r="H355" s="74"/>
      <c r="J355" s="74"/>
      <c r="L355" s="74"/>
      <c r="N355" s="74"/>
    </row>
    <row r="356" spans="4:14" s="1" customFormat="1" x14ac:dyDescent="0.25">
      <c r="D356" s="74"/>
      <c r="F356" s="74"/>
      <c r="H356" s="74"/>
      <c r="J356" s="74"/>
      <c r="L356" s="74"/>
      <c r="N356" s="74"/>
    </row>
    <row r="357" spans="4:14" s="1" customFormat="1" x14ac:dyDescent="0.25">
      <c r="D357" s="74"/>
      <c r="F357" s="74"/>
      <c r="H357" s="74"/>
      <c r="J357" s="74"/>
      <c r="L357" s="74"/>
      <c r="N357" s="74"/>
    </row>
    <row r="358" spans="4:14" s="1" customFormat="1" x14ac:dyDescent="0.25">
      <c r="D358" s="74"/>
      <c r="F358" s="74"/>
      <c r="H358" s="74"/>
      <c r="J358" s="74"/>
      <c r="L358" s="74"/>
      <c r="N358" s="74"/>
    </row>
    <row r="359" spans="4:14" s="1" customFormat="1" x14ac:dyDescent="0.25">
      <c r="D359" s="74"/>
      <c r="F359" s="74"/>
      <c r="H359" s="74"/>
      <c r="J359" s="74"/>
      <c r="L359" s="74"/>
      <c r="N359" s="74"/>
    </row>
    <row r="360" spans="4:14" s="1" customFormat="1" x14ac:dyDescent="0.25">
      <c r="D360" s="74"/>
      <c r="F360" s="74"/>
      <c r="H360" s="74"/>
      <c r="J360" s="74"/>
      <c r="L360" s="74"/>
      <c r="N360" s="74"/>
    </row>
    <row r="361" spans="4:14" s="1" customFormat="1" x14ac:dyDescent="0.25">
      <c r="D361" s="74"/>
      <c r="F361" s="74"/>
      <c r="H361" s="74"/>
      <c r="J361" s="74"/>
      <c r="L361" s="74"/>
      <c r="N361" s="74"/>
    </row>
    <row r="362" spans="4:14" s="1" customFormat="1" x14ac:dyDescent="0.25">
      <c r="D362" s="74"/>
      <c r="F362" s="74"/>
      <c r="H362" s="74"/>
      <c r="J362" s="74"/>
      <c r="L362" s="74"/>
      <c r="N362" s="74"/>
    </row>
    <row r="363" spans="4:14" s="1" customFormat="1" x14ac:dyDescent="0.25">
      <c r="D363" s="74"/>
      <c r="F363" s="74"/>
      <c r="H363" s="74"/>
      <c r="J363" s="74"/>
      <c r="L363" s="74"/>
      <c r="N363" s="74"/>
    </row>
    <row r="364" spans="4:14" s="1" customFormat="1" x14ac:dyDescent="0.25">
      <c r="D364" s="74"/>
      <c r="F364" s="74"/>
      <c r="H364" s="74"/>
      <c r="J364" s="74"/>
      <c r="L364" s="74"/>
      <c r="N364" s="74"/>
    </row>
    <row r="365" spans="4:14" s="1" customFormat="1" x14ac:dyDescent="0.25">
      <c r="D365" s="74"/>
      <c r="F365" s="74"/>
      <c r="H365" s="74"/>
      <c r="J365" s="74"/>
      <c r="L365" s="74"/>
      <c r="N365" s="74"/>
    </row>
    <row r="366" spans="4:14" s="1" customFormat="1" x14ac:dyDescent="0.25">
      <c r="D366" s="74"/>
      <c r="F366" s="74"/>
      <c r="H366" s="74"/>
      <c r="J366" s="74"/>
      <c r="L366" s="74"/>
      <c r="N366" s="74"/>
    </row>
    <row r="367" spans="4:14" s="1" customFormat="1" x14ac:dyDescent="0.25">
      <c r="D367" s="74"/>
      <c r="F367" s="74"/>
      <c r="H367" s="74"/>
      <c r="J367" s="74"/>
      <c r="L367" s="74"/>
      <c r="N367" s="74"/>
    </row>
    <row r="368" spans="4:14" s="1" customFormat="1" x14ac:dyDescent="0.25">
      <c r="D368" s="74"/>
      <c r="F368" s="74"/>
      <c r="H368" s="74"/>
      <c r="J368" s="74"/>
      <c r="L368" s="74"/>
      <c r="N368" s="74"/>
    </row>
    <row r="369" spans="4:14" s="1" customFormat="1" x14ac:dyDescent="0.25">
      <c r="D369" s="74"/>
      <c r="F369" s="74"/>
      <c r="H369" s="74"/>
      <c r="J369" s="74"/>
      <c r="L369" s="74"/>
      <c r="N369" s="74"/>
    </row>
    <row r="370" spans="4:14" s="1" customFormat="1" x14ac:dyDescent="0.25">
      <c r="D370" s="74"/>
      <c r="F370" s="74"/>
      <c r="H370" s="74"/>
      <c r="J370" s="74"/>
      <c r="L370" s="74"/>
      <c r="N370" s="74"/>
    </row>
    <row r="371" spans="4:14" s="1" customFormat="1" x14ac:dyDescent="0.25">
      <c r="D371" s="74"/>
      <c r="F371" s="74"/>
      <c r="H371" s="74"/>
      <c r="J371" s="74"/>
      <c r="L371" s="74"/>
      <c r="N371" s="74"/>
    </row>
    <row r="372" spans="4:14" s="1" customFormat="1" x14ac:dyDescent="0.25">
      <c r="D372" s="74"/>
      <c r="F372" s="74"/>
      <c r="H372" s="74"/>
      <c r="J372" s="74"/>
      <c r="L372" s="74"/>
      <c r="N372" s="74"/>
    </row>
    <row r="373" spans="4:14" s="1" customFormat="1" x14ac:dyDescent="0.25">
      <c r="D373" s="74"/>
      <c r="F373" s="74"/>
      <c r="H373" s="74"/>
      <c r="J373" s="74"/>
      <c r="L373" s="74"/>
      <c r="N373" s="74"/>
    </row>
    <row r="374" spans="4:14" s="1" customFormat="1" x14ac:dyDescent="0.25">
      <c r="D374" s="74"/>
      <c r="F374" s="74"/>
      <c r="H374" s="74"/>
      <c r="J374" s="74"/>
      <c r="L374" s="74"/>
      <c r="N374" s="74"/>
    </row>
    <row r="375" spans="4:14" s="1" customFormat="1" x14ac:dyDescent="0.25">
      <c r="D375" s="74"/>
      <c r="F375" s="74"/>
      <c r="H375" s="74"/>
      <c r="J375" s="74"/>
      <c r="L375" s="74"/>
      <c r="N375" s="74"/>
    </row>
    <row r="376" spans="4:14" s="1" customFormat="1" x14ac:dyDescent="0.25">
      <c r="D376" s="74"/>
      <c r="F376" s="74"/>
      <c r="H376" s="74"/>
      <c r="J376" s="74"/>
      <c r="L376" s="74"/>
      <c r="N376" s="74"/>
    </row>
    <row r="377" spans="4:14" s="1" customFormat="1" x14ac:dyDescent="0.25">
      <c r="D377" s="74"/>
      <c r="F377" s="74"/>
      <c r="H377" s="74"/>
      <c r="J377" s="74"/>
      <c r="L377" s="74"/>
      <c r="N377" s="74"/>
    </row>
    <row r="378" spans="4:14" s="1" customFormat="1" x14ac:dyDescent="0.25">
      <c r="D378" s="74"/>
      <c r="F378" s="74"/>
      <c r="H378" s="74"/>
      <c r="J378" s="74"/>
      <c r="L378" s="74"/>
      <c r="N378" s="74"/>
    </row>
    <row r="379" spans="4:14" s="1" customFormat="1" x14ac:dyDescent="0.25">
      <c r="D379" s="74"/>
      <c r="F379" s="74"/>
      <c r="H379" s="74"/>
      <c r="J379" s="74"/>
      <c r="L379" s="74"/>
      <c r="N379" s="74"/>
    </row>
    <row r="380" spans="4:14" s="1" customFormat="1" x14ac:dyDescent="0.25">
      <c r="D380" s="74"/>
      <c r="F380" s="74"/>
      <c r="H380" s="74"/>
      <c r="J380" s="74"/>
      <c r="L380" s="74"/>
      <c r="N380" s="74"/>
    </row>
    <row r="381" spans="4:14" s="1" customFormat="1" x14ac:dyDescent="0.25">
      <c r="D381" s="74"/>
      <c r="F381" s="74"/>
      <c r="H381" s="74"/>
      <c r="J381" s="74"/>
      <c r="L381" s="74"/>
      <c r="N381" s="74"/>
    </row>
    <row r="382" spans="4:14" s="1" customFormat="1" x14ac:dyDescent="0.25">
      <c r="D382" s="74"/>
      <c r="F382" s="74"/>
      <c r="H382" s="74"/>
      <c r="J382" s="74"/>
      <c r="L382" s="74"/>
      <c r="N382" s="74"/>
    </row>
    <row r="383" spans="4:14" s="1" customFormat="1" x14ac:dyDescent="0.25">
      <c r="D383" s="74"/>
      <c r="F383" s="74"/>
      <c r="H383" s="74"/>
      <c r="J383" s="74"/>
      <c r="L383" s="74"/>
      <c r="N383" s="74"/>
    </row>
    <row r="384" spans="4:14" s="1" customFormat="1" x14ac:dyDescent="0.25">
      <c r="D384" s="74"/>
      <c r="F384" s="74"/>
      <c r="H384" s="74"/>
      <c r="J384" s="74"/>
      <c r="L384" s="74"/>
      <c r="N384" s="74"/>
    </row>
    <row r="385" spans="4:14" s="1" customFormat="1" x14ac:dyDescent="0.25">
      <c r="D385" s="74"/>
      <c r="F385" s="74"/>
      <c r="H385" s="74"/>
      <c r="J385" s="74"/>
      <c r="L385" s="74"/>
      <c r="N385" s="74"/>
    </row>
    <row r="386" spans="4:14" s="1" customFormat="1" x14ac:dyDescent="0.25">
      <c r="D386" s="74"/>
      <c r="F386" s="74"/>
      <c r="H386" s="74"/>
      <c r="J386" s="74"/>
      <c r="L386" s="74"/>
      <c r="N386" s="74"/>
    </row>
    <row r="387" spans="4:14" s="1" customFormat="1" x14ac:dyDescent="0.25">
      <c r="D387" s="74"/>
      <c r="F387" s="74"/>
      <c r="H387" s="74"/>
      <c r="J387" s="74"/>
      <c r="L387" s="74"/>
      <c r="N387" s="74"/>
    </row>
    <row r="388" spans="4:14" s="1" customFormat="1" x14ac:dyDescent="0.25">
      <c r="D388" s="74"/>
      <c r="F388" s="74"/>
      <c r="H388" s="74"/>
      <c r="J388" s="74"/>
      <c r="L388" s="74"/>
      <c r="N388" s="74"/>
    </row>
    <row r="389" spans="4:14" s="1" customFormat="1" x14ac:dyDescent="0.25">
      <c r="D389" s="74"/>
      <c r="F389" s="74"/>
      <c r="H389" s="74"/>
      <c r="J389" s="74"/>
      <c r="L389" s="74"/>
      <c r="N389" s="74"/>
    </row>
    <row r="390" spans="4:14" s="1" customFormat="1" x14ac:dyDescent="0.25">
      <c r="D390" s="74"/>
      <c r="F390" s="74"/>
      <c r="H390" s="74"/>
      <c r="J390" s="74"/>
      <c r="L390" s="74"/>
      <c r="N390" s="74"/>
    </row>
    <row r="391" spans="4:14" s="1" customFormat="1" x14ac:dyDescent="0.25">
      <c r="D391" s="74"/>
      <c r="F391" s="74"/>
      <c r="H391" s="74"/>
      <c r="J391" s="74"/>
      <c r="L391" s="74"/>
      <c r="N391" s="74"/>
    </row>
    <row r="392" spans="4:14" s="1" customFormat="1" x14ac:dyDescent="0.25">
      <c r="D392" s="74"/>
      <c r="F392" s="74"/>
      <c r="H392" s="74"/>
      <c r="J392" s="74"/>
      <c r="L392" s="74"/>
      <c r="N392" s="74"/>
    </row>
    <row r="393" spans="4:14" s="1" customFormat="1" x14ac:dyDescent="0.25">
      <c r="D393" s="74"/>
      <c r="F393" s="74"/>
      <c r="H393" s="74"/>
      <c r="J393" s="74"/>
      <c r="L393" s="74"/>
      <c r="N393" s="74"/>
    </row>
    <row r="394" spans="4:14" s="1" customFormat="1" x14ac:dyDescent="0.25">
      <c r="D394" s="74"/>
      <c r="F394" s="74"/>
      <c r="H394" s="74"/>
      <c r="J394" s="74"/>
      <c r="L394" s="74"/>
      <c r="N394" s="74"/>
    </row>
    <row r="395" spans="4:14" s="1" customFormat="1" x14ac:dyDescent="0.25">
      <c r="D395" s="74"/>
      <c r="F395" s="74"/>
      <c r="H395" s="74"/>
      <c r="J395" s="74"/>
      <c r="L395" s="74"/>
      <c r="N395" s="74"/>
    </row>
    <row r="396" spans="4:14" s="1" customFormat="1" x14ac:dyDescent="0.25">
      <c r="D396" s="74"/>
      <c r="F396" s="74"/>
      <c r="H396" s="74"/>
      <c r="J396" s="74"/>
      <c r="L396" s="74"/>
      <c r="N396" s="74"/>
    </row>
    <row r="397" spans="4:14" s="1" customFormat="1" x14ac:dyDescent="0.25">
      <c r="D397" s="74"/>
      <c r="F397" s="74"/>
      <c r="H397" s="74"/>
      <c r="J397" s="74"/>
      <c r="L397" s="74"/>
      <c r="N397" s="74"/>
    </row>
    <row r="398" spans="4:14" s="1" customFormat="1" x14ac:dyDescent="0.25">
      <c r="D398" s="74"/>
      <c r="F398" s="74"/>
      <c r="H398" s="74"/>
      <c r="J398" s="74"/>
      <c r="L398" s="74"/>
      <c r="N398" s="74"/>
    </row>
    <row r="399" spans="4:14" s="1" customFormat="1" x14ac:dyDescent="0.25">
      <c r="D399" s="74"/>
      <c r="F399" s="74"/>
      <c r="H399" s="74"/>
      <c r="J399" s="74"/>
      <c r="L399" s="74"/>
      <c r="N399" s="74"/>
    </row>
    <row r="400" spans="4:14" s="1" customFormat="1" x14ac:dyDescent="0.25">
      <c r="D400" s="74"/>
      <c r="F400" s="74"/>
      <c r="H400" s="74"/>
      <c r="J400" s="74"/>
      <c r="L400" s="74"/>
      <c r="N400" s="74"/>
    </row>
    <row r="401" spans="4:14" s="1" customFormat="1" x14ac:dyDescent="0.25">
      <c r="D401" s="74"/>
      <c r="F401" s="74"/>
      <c r="H401" s="74"/>
      <c r="J401" s="74"/>
      <c r="L401" s="74"/>
      <c r="N401" s="74"/>
    </row>
    <row r="402" spans="4:14" s="1" customFormat="1" x14ac:dyDescent="0.25">
      <c r="D402" s="74"/>
      <c r="F402" s="74"/>
      <c r="H402" s="74"/>
      <c r="J402" s="74"/>
      <c r="L402" s="74"/>
      <c r="N402" s="74"/>
    </row>
    <row r="403" spans="4:14" s="1" customFormat="1" x14ac:dyDescent="0.25">
      <c r="D403" s="74"/>
      <c r="F403" s="74"/>
      <c r="H403" s="74"/>
      <c r="J403" s="74"/>
      <c r="L403" s="74"/>
      <c r="N403" s="74"/>
    </row>
    <row r="404" spans="4:14" s="1" customFormat="1" x14ac:dyDescent="0.25">
      <c r="D404" s="74"/>
      <c r="F404" s="74"/>
      <c r="H404" s="74"/>
      <c r="J404" s="74"/>
      <c r="L404" s="74"/>
      <c r="N404" s="74"/>
    </row>
    <row r="405" spans="4:14" s="1" customFormat="1" x14ac:dyDescent="0.25">
      <c r="D405" s="74"/>
      <c r="F405" s="74"/>
      <c r="H405" s="74"/>
      <c r="J405" s="74"/>
      <c r="L405" s="74"/>
      <c r="N405" s="74"/>
    </row>
    <row r="406" spans="4:14" s="1" customFormat="1" x14ac:dyDescent="0.25">
      <c r="D406" s="74"/>
      <c r="F406" s="74"/>
      <c r="H406" s="74"/>
      <c r="J406" s="74"/>
      <c r="L406" s="74"/>
      <c r="N406" s="74"/>
    </row>
    <row r="407" spans="4:14" s="1" customFormat="1" x14ac:dyDescent="0.25">
      <c r="D407" s="74"/>
      <c r="F407" s="74"/>
      <c r="H407" s="74"/>
      <c r="J407" s="74"/>
      <c r="L407" s="74"/>
      <c r="N407" s="74"/>
    </row>
    <row r="408" spans="4:14" s="1" customFormat="1" x14ac:dyDescent="0.25">
      <c r="D408" s="74"/>
      <c r="F408" s="74"/>
      <c r="H408" s="74"/>
      <c r="J408" s="74"/>
      <c r="L408" s="74"/>
      <c r="N408" s="74"/>
    </row>
    <row r="409" spans="4:14" s="1" customFormat="1" x14ac:dyDescent="0.25">
      <c r="D409" s="74"/>
      <c r="F409" s="74"/>
      <c r="H409" s="74"/>
      <c r="J409" s="74"/>
      <c r="L409" s="74"/>
      <c r="N409" s="74"/>
    </row>
    <row r="410" spans="4:14" s="1" customFormat="1" x14ac:dyDescent="0.25">
      <c r="D410" s="74"/>
      <c r="F410" s="74"/>
      <c r="H410" s="74"/>
      <c r="J410" s="74"/>
      <c r="L410" s="74"/>
      <c r="N410" s="74"/>
    </row>
    <row r="411" spans="4:14" s="1" customFormat="1" x14ac:dyDescent="0.25">
      <c r="D411" s="74"/>
      <c r="F411" s="74"/>
      <c r="H411" s="74"/>
      <c r="J411" s="74"/>
      <c r="L411" s="74"/>
      <c r="N411" s="74"/>
    </row>
    <row r="412" spans="4:14" s="1" customFormat="1" x14ac:dyDescent="0.25">
      <c r="D412" s="74"/>
      <c r="F412" s="74"/>
      <c r="H412" s="74"/>
      <c r="J412" s="74"/>
      <c r="L412" s="74"/>
      <c r="N412" s="74"/>
    </row>
    <row r="413" spans="4:14" s="1" customFormat="1" x14ac:dyDescent="0.25">
      <c r="D413" s="74"/>
      <c r="F413" s="74"/>
      <c r="H413" s="74"/>
      <c r="J413" s="74"/>
      <c r="L413" s="74"/>
      <c r="N413" s="74"/>
    </row>
    <row r="414" spans="4:14" s="1" customFormat="1" x14ac:dyDescent="0.25">
      <c r="D414" s="74"/>
      <c r="F414" s="74"/>
      <c r="H414" s="74"/>
      <c r="J414" s="74"/>
      <c r="L414" s="74"/>
      <c r="N414" s="74"/>
    </row>
    <row r="415" spans="4:14" s="1" customFormat="1" x14ac:dyDescent="0.25">
      <c r="D415" s="74"/>
      <c r="F415" s="74"/>
      <c r="H415" s="74"/>
      <c r="J415" s="74"/>
      <c r="L415" s="74"/>
      <c r="N415" s="74"/>
    </row>
    <row r="416" spans="4:14" s="1" customFormat="1" x14ac:dyDescent="0.25">
      <c r="D416" s="74"/>
      <c r="F416" s="74"/>
      <c r="H416" s="74"/>
      <c r="J416" s="74"/>
      <c r="L416" s="74"/>
      <c r="N416" s="74"/>
    </row>
    <row r="417" spans="4:14" s="1" customFormat="1" x14ac:dyDescent="0.25">
      <c r="D417" s="74"/>
      <c r="F417" s="74"/>
      <c r="H417" s="74"/>
      <c r="J417" s="74"/>
      <c r="L417" s="74"/>
      <c r="N417" s="74"/>
    </row>
    <row r="418" spans="4:14" s="1" customFormat="1" x14ac:dyDescent="0.25">
      <c r="D418" s="74"/>
      <c r="F418" s="74"/>
      <c r="H418" s="74"/>
      <c r="J418" s="74"/>
      <c r="L418" s="74"/>
      <c r="N418" s="74"/>
    </row>
    <row r="419" spans="4:14" s="1" customFormat="1" x14ac:dyDescent="0.25">
      <c r="D419" s="74"/>
      <c r="F419" s="74"/>
      <c r="H419" s="74"/>
      <c r="J419" s="74"/>
      <c r="L419" s="74"/>
      <c r="N419" s="74"/>
    </row>
    <row r="420" spans="4:14" s="1" customFormat="1" x14ac:dyDescent="0.25">
      <c r="D420" s="74"/>
      <c r="F420" s="74"/>
      <c r="H420" s="74"/>
      <c r="J420" s="74"/>
      <c r="L420" s="74"/>
      <c r="N420" s="74"/>
    </row>
    <row r="421" spans="4:14" s="1" customFormat="1" x14ac:dyDescent="0.25">
      <c r="D421" s="74"/>
      <c r="F421" s="74"/>
      <c r="H421" s="74"/>
      <c r="J421" s="74"/>
      <c r="L421" s="74"/>
      <c r="N421" s="74"/>
    </row>
    <row r="422" spans="4:14" s="1" customFormat="1" x14ac:dyDescent="0.25">
      <c r="D422" s="74"/>
      <c r="F422" s="74"/>
      <c r="H422" s="74"/>
      <c r="J422" s="74"/>
      <c r="L422" s="74"/>
      <c r="N422" s="74"/>
    </row>
    <row r="423" spans="4:14" s="1" customFormat="1" x14ac:dyDescent="0.25">
      <c r="D423" s="74"/>
      <c r="F423" s="74"/>
      <c r="H423" s="74"/>
      <c r="J423" s="74"/>
      <c r="L423" s="74"/>
      <c r="N423" s="74"/>
    </row>
    <row r="424" spans="4:14" s="1" customFormat="1" x14ac:dyDescent="0.25">
      <c r="D424" s="74"/>
      <c r="F424" s="74"/>
      <c r="H424" s="74"/>
      <c r="J424" s="74"/>
      <c r="L424" s="74"/>
      <c r="N424" s="74"/>
    </row>
    <row r="425" spans="4:14" s="1" customFormat="1" x14ac:dyDescent="0.25">
      <c r="D425" s="74"/>
      <c r="F425" s="74"/>
      <c r="H425" s="74"/>
      <c r="J425" s="74"/>
      <c r="L425" s="74"/>
      <c r="N425" s="74"/>
    </row>
    <row r="426" spans="4:14" s="1" customFormat="1" x14ac:dyDescent="0.25">
      <c r="D426" s="74"/>
      <c r="F426" s="74"/>
      <c r="H426" s="74"/>
      <c r="J426" s="74"/>
      <c r="L426" s="74"/>
      <c r="N426" s="74"/>
    </row>
    <row r="427" spans="4:14" s="1" customFormat="1" x14ac:dyDescent="0.25">
      <c r="D427" s="74"/>
      <c r="F427" s="74"/>
      <c r="H427" s="74"/>
      <c r="J427" s="74"/>
      <c r="L427" s="74"/>
      <c r="N427" s="74"/>
    </row>
    <row r="428" spans="4:14" s="1" customFormat="1" x14ac:dyDescent="0.25">
      <c r="D428" s="74"/>
      <c r="F428" s="74"/>
      <c r="H428" s="74"/>
      <c r="J428" s="74"/>
      <c r="L428" s="74"/>
      <c r="N428" s="74"/>
    </row>
    <row r="429" spans="4:14" s="1" customFormat="1" x14ac:dyDescent="0.25">
      <c r="D429" s="74"/>
      <c r="F429" s="74"/>
      <c r="H429" s="74"/>
      <c r="J429" s="74"/>
      <c r="L429" s="74"/>
      <c r="N429" s="74"/>
    </row>
    <row r="430" spans="4:14" s="1" customFormat="1" x14ac:dyDescent="0.25">
      <c r="D430" s="74"/>
      <c r="F430" s="74"/>
      <c r="H430" s="74"/>
      <c r="J430" s="74"/>
      <c r="L430" s="74"/>
      <c r="N430" s="74"/>
    </row>
    <row r="431" spans="4:14" s="1" customFormat="1" x14ac:dyDescent="0.25">
      <c r="D431" s="74"/>
      <c r="F431" s="74"/>
      <c r="H431" s="74"/>
      <c r="J431" s="74"/>
      <c r="L431" s="74"/>
      <c r="N431" s="74"/>
    </row>
    <row r="432" spans="4:14" s="1" customFormat="1" x14ac:dyDescent="0.25">
      <c r="D432" s="74"/>
      <c r="F432" s="74"/>
      <c r="H432" s="74"/>
      <c r="J432" s="74"/>
      <c r="L432" s="74"/>
      <c r="N432" s="74"/>
    </row>
    <row r="433" spans="4:14" s="1" customFormat="1" x14ac:dyDescent="0.25">
      <c r="D433" s="74"/>
      <c r="F433" s="74"/>
      <c r="H433" s="74"/>
      <c r="J433" s="74"/>
      <c r="L433" s="74"/>
      <c r="N433" s="74"/>
    </row>
    <row r="434" spans="4:14" s="1" customFormat="1" x14ac:dyDescent="0.25">
      <c r="D434" s="74"/>
      <c r="F434" s="74"/>
      <c r="H434" s="74"/>
      <c r="J434" s="74"/>
      <c r="L434" s="74"/>
      <c r="N434" s="74"/>
    </row>
    <row r="435" spans="4:14" s="1" customFormat="1" x14ac:dyDescent="0.25">
      <c r="D435" s="74"/>
      <c r="F435" s="74"/>
      <c r="H435" s="74"/>
      <c r="J435" s="74"/>
      <c r="L435" s="74"/>
      <c r="N435" s="74"/>
    </row>
    <row r="436" spans="4:14" s="1" customFormat="1" x14ac:dyDescent="0.25">
      <c r="D436" s="74"/>
      <c r="F436" s="74"/>
      <c r="H436" s="74"/>
      <c r="J436" s="74"/>
      <c r="L436" s="74"/>
      <c r="N436" s="74"/>
    </row>
    <row r="437" spans="4:14" s="1" customFormat="1" x14ac:dyDescent="0.25">
      <c r="D437" s="74"/>
      <c r="F437" s="74"/>
      <c r="H437" s="74"/>
      <c r="J437" s="74"/>
      <c r="L437" s="74"/>
      <c r="N437" s="74"/>
    </row>
    <row r="438" spans="4:14" s="1" customFormat="1" x14ac:dyDescent="0.25">
      <c r="D438" s="74"/>
      <c r="F438" s="74"/>
      <c r="H438" s="74"/>
      <c r="J438" s="74"/>
      <c r="L438" s="74"/>
      <c r="N438" s="74"/>
    </row>
    <row r="439" spans="4:14" s="1" customFormat="1" x14ac:dyDescent="0.25">
      <c r="D439" s="74"/>
      <c r="F439" s="74"/>
      <c r="H439" s="74"/>
      <c r="J439" s="74"/>
      <c r="L439" s="74"/>
      <c r="N439" s="74"/>
    </row>
    <row r="440" spans="4:14" s="1" customFormat="1" x14ac:dyDescent="0.25">
      <c r="D440" s="74"/>
      <c r="F440" s="74"/>
      <c r="H440" s="74"/>
      <c r="J440" s="74"/>
      <c r="L440" s="74"/>
      <c r="N440" s="74"/>
    </row>
  </sheetData>
  <autoFilter ref="A3:AJ67" xr:uid="{00000000-0009-0000-0000-000004000000}">
    <sortState xmlns:xlrd2="http://schemas.microsoft.com/office/spreadsheetml/2017/richdata2" ref="A4:AJ67">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1297"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311298"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311299"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311300"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24">
    <tabColor theme="4" tint="-0.499984740745262"/>
  </sheetPr>
  <dimension ref="A1:AW71"/>
  <sheetViews>
    <sheetView topLeftCell="A11" zoomScaleNormal="100" workbookViewId="0">
      <pane xSplit="3" topLeftCell="D1" activePane="topRight" state="frozenSplit"/>
      <selection pane="topRight" activeCell="E19" sqref="E1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x14ac:dyDescent="0.25">
      <c r="A2" s="392"/>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393"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982</v>
      </c>
      <c r="C4" s="2" t="s">
        <v>4</v>
      </c>
      <c r="D4" s="2"/>
      <c r="E4" s="63" t="s">
        <v>343</v>
      </c>
      <c r="F4" s="63" t="s">
        <v>343</v>
      </c>
      <c r="G4" s="60" t="s">
        <v>1038</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847</v>
      </c>
      <c r="C5" s="2" t="s">
        <v>4</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976</v>
      </c>
      <c r="C7" s="2" t="s">
        <v>7</v>
      </c>
      <c r="D7" s="42"/>
      <c r="E7" s="63" t="s">
        <v>343</v>
      </c>
      <c r="F7" s="247"/>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1026</v>
      </c>
      <c r="C8" s="2" t="s">
        <v>6</v>
      </c>
      <c r="D8" s="2"/>
      <c r="E8" s="63" t="s">
        <v>343</v>
      </c>
      <c r="F8" s="247"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204">
        <v>6</v>
      </c>
      <c r="B9" s="46" t="s">
        <v>1020</v>
      </c>
      <c r="C9" s="2" t="s">
        <v>7</v>
      </c>
      <c r="D9" s="2"/>
      <c r="E9" s="63" t="s">
        <v>343</v>
      </c>
      <c r="F9" s="247" t="s">
        <v>343</v>
      </c>
      <c r="G9" s="63" t="s">
        <v>343</v>
      </c>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382</v>
      </c>
      <c r="C10" s="2" t="s">
        <v>7</v>
      </c>
      <c r="D10" s="42"/>
      <c r="E10" s="63" t="s">
        <v>343</v>
      </c>
      <c r="F10" s="247" t="s">
        <v>343</v>
      </c>
      <c r="G10" s="63" t="s">
        <v>343</v>
      </c>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204">
        <v>8</v>
      </c>
      <c r="B11" s="46" t="s">
        <v>1029</v>
      </c>
      <c r="C11" s="2" t="s">
        <v>9</v>
      </c>
      <c r="D11" s="2"/>
      <c r="E11" s="63" t="s">
        <v>343</v>
      </c>
      <c r="F11" s="247" t="s">
        <v>343</v>
      </c>
      <c r="G11" s="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975</v>
      </c>
      <c r="C12" s="2" t="s">
        <v>15</v>
      </c>
      <c r="D12" s="2"/>
      <c r="E12" s="63" t="s">
        <v>343</v>
      </c>
      <c r="F12" s="63" t="s">
        <v>343</v>
      </c>
      <c r="G12" s="63" t="s">
        <v>343</v>
      </c>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550</v>
      </c>
      <c r="C13" s="2" t="s">
        <v>15</v>
      </c>
      <c r="D13" s="2"/>
      <c r="E13" s="63" t="s">
        <v>343</v>
      </c>
      <c r="F13" s="247" t="s">
        <v>343</v>
      </c>
      <c r="G13" s="60"/>
      <c r="H13" s="6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978</v>
      </c>
      <c r="C14" s="2" t="s">
        <v>4</v>
      </c>
      <c r="D14" s="2"/>
      <c r="E14" s="63" t="s">
        <v>343</v>
      </c>
      <c r="F14" s="247" t="s">
        <v>343</v>
      </c>
      <c r="G14" s="60" t="s">
        <v>1037</v>
      </c>
      <c r="H14" s="60"/>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998</v>
      </c>
      <c r="C15" s="2" t="s">
        <v>15</v>
      </c>
      <c r="D15" s="2"/>
      <c r="E15" s="63" t="s">
        <v>343</v>
      </c>
      <c r="F15" s="247" t="s">
        <v>343</v>
      </c>
      <c r="G15" s="63"/>
      <c r="H15" s="60"/>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1033</v>
      </c>
      <c r="C16" s="2" t="s">
        <v>15</v>
      </c>
      <c r="D16" s="2"/>
      <c r="E16" s="63" t="s">
        <v>343</v>
      </c>
      <c r="F16" s="247" t="s">
        <v>343</v>
      </c>
      <c r="G16" s="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845</v>
      </c>
      <c r="C17" s="2" t="s">
        <v>4</v>
      </c>
      <c r="D17" s="2"/>
      <c r="E17" s="63" t="s">
        <v>343</v>
      </c>
      <c r="F17" s="247" t="s">
        <v>343</v>
      </c>
      <c r="G17" s="63" t="s">
        <v>343</v>
      </c>
      <c r="H17" s="63" t="s">
        <v>343</v>
      </c>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1027</v>
      </c>
      <c r="C18" s="2" t="s">
        <v>4</v>
      </c>
      <c r="D18" s="2"/>
      <c r="E18" s="63" t="s">
        <v>343</v>
      </c>
      <c r="F18" s="247" t="s">
        <v>343</v>
      </c>
      <c r="G18" s="63" t="s">
        <v>343</v>
      </c>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852</v>
      </c>
      <c r="C19" s="2" t="s">
        <v>15</v>
      </c>
      <c r="D19" s="2" t="s">
        <v>1036</v>
      </c>
      <c r="E19" s="247" t="s">
        <v>343</v>
      </c>
      <c r="F19" s="241"/>
      <c r="G19" s="60"/>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960</v>
      </c>
      <c r="C20" s="2" t="s">
        <v>6</v>
      </c>
      <c r="D20" s="2"/>
      <c r="E20" s="241" t="s">
        <v>1039</v>
      </c>
      <c r="F20" s="241"/>
      <c r="G20" s="60"/>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1035</v>
      </c>
      <c r="C21" s="2" t="s">
        <v>15</v>
      </c>
      <c r="D21" s="2"/>
      <c r="E21" s="63" t="s">
        <v>343</v>
      </c>
      <c r="F21" s="247" t="s">
        <v>343</v>
      </c>
      <c r="G21" s="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1015</v>
      </c>
      <c r="C22" s="2" t="s">
        <v>4</v>
      </c>
      <c r="D22" s="2"/>
      <c r="E22" s="63" t="s">
        <v>343</v>
      </c>
      <c r="F22" s="247" t="s">
        <v>343</v>
      </c>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977</v>
      </c>
      <c r="C23" s="2" t="s">
        <v>9</v>
      </c>
      <c r="D23" s="2"/>
      <c r="E23" s="63" t="s">
        <v>343</v>
      </c>
      <c r="F23" s="241" t="s">
        <v>1034</v>
      </c>
      <c r="G23" s="241"/>
      <c r="H23" s="6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922</v>
      </c>
      <c r="C24" s="2" t="s">
        <v>6</v>
      </c>
      <c r="D24" s="2"/>
      <c r="E24" s="63" t="s">
        <v>343</v>
      </c>
      <c r="F24" s="247" t="s">
        <v>343</v>
      </c>
      <c r="G24" s="6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974</v>
      </c>
      <c r="C25" s="2" t="s">
        <v>15</v>
      </c>
      <c r="D25" s="2"/>
      <c r="E25" s="63" t="s">
        <v>343</v>
      </c>
      <c r="F25" s="247" t="s">
        <v>343</v>
      </c>
      <c r="G25" s="63" t="s">
        <v>343</v>
      </c>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979</v>
      </c>
      <c r="C26" s="2" t="s">
        <v>6</v>
      </c>
      <c r="D26" s="2"/>
      <c r="E26" s="63" t="s">
        <v>343</v>
      </c>
      <c r="F26" s="247" t="s">
        <v>343</v>
      </c>
      <c r="G26" s="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904</v>
      </c>
      <c r="C27" s="2" t="s">
        <v>15</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1023</v>
      </c>
      <c r="C28" s="2" t="s">
        <v>9</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1018</v>
      </c>
      <c r="C29" s="2" t="s">
        <v>9</v>
      </c>
      <c r="D29" s="2"/>
      <c r="E29" s="63" t="s">
        <v>343</v>
      </c>
      <c r="F29" s="247" t="s">
        <v>343</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990</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61</v>
      </c>
      <c r="C31" s="2" t="s">
        <v>9</v>
      </c>
      <c r="D31" s="2"/>
      <c r="E31" s="247"/>
      <c r="F31" s="247"/>
      <c r="G31" s="60"/>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983</v>
      </c>
      <c r="C32" s="2" t="s">
        <v>15</v>
      </c>
      <c r="D32" s="2"/>
      <c r="E32" s="63" t="s">
        <v>343</v>
      </c>
      <c r="F32" s="247" t="s">
        <v>343</v>
      </c>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460</v>
      </c>
      <c r="C33" s="2" t="s">
        <v>6</v>
      </c>
      <c r="D33" s="2"/>
      <c r="E33" s="63" t="s">
        <v>343</v>
      </c>
      <c r="F33" s="63" t="s">
        <v>343</v>
      </c>
      <c r="G33" s="63"/>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204">
        <v>31</v>
      </c>
      <c r="B34" s="46" t="s">
        <v>47</v>
      </c>
      <c r="C34" s="2" t="s">
        <v>6</v>
      </c>
      <c r="D34" s="2"/>
      <c r="E34" s="63" t="s">
        <v>343</v>
      </c>
      <c r="F34" s="247" t="s">
        <v>343</v>
      </c>
      <c r="G34" s="63"/>
      <c r="H34" s="60"/>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204">
        <v>32</v>
      </c>
      <c r="B35" s="46" t="s">
        <v>1000</v>
      </c>
      <c r="C35" s="2" t="s">
        <v>15</v>
      </c>
      <c r="D35" s="2"/>
      <c r="E35" s="63" t="s">
        <v>343</v>
      </c>
      <c r="F35" s="247" t="s">
        <v>343</v>
      </c>
      <c r="G35" s="6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1010</v>
      </c>
      <c r="C36" s="2" t="s">
        <v>6</v>
      </c>
      <c r="D36" s="2"/>
      <c r="E36" s="63" t="s">
        <v>343</v>
      </c>
      <c r="F36" s="247" t="s">
        <v>343</v>
      </c>
      <c r="G36" s="63"/>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204">
        <v>34</v>
      </c>
      <c r="B37" s="46" t="s">
        <v>401</v>
      </c>
      <c r="C37" s="2" t="s">
        <v>15</v>
      </c>
      <c r="D37" s="2"/>
      <c r="E37" s="63" t="s">
        <v>343</v>
      </c>
      <c r="F37" s="247" t="s">
        <v>343</v>
      </c>
      <c r="G37" s="63"/>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901</v>
      </c>
      <c r="C38" s="2" t="s">
        <v>9</v>
      </c>
      <c r="D38" s="2"/>
      <c r="E38" s="63" t="s">
        <v>343</v>
      </c>
      <c r="F38" s="247" t="s">
        <v>343</v>
      </c>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204">
        <v>36</v>
      </c>
      <c r="B39" s="46" t="s">
        <v>1014</v>
      </c>
      <c r="C39" s="2" t="s">
        <v>6</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905</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t="s">
        <v>971</v>
      </c>
      <c r="C41" s="2" t="s">
        <v>6</v>
      </c>
      <c r="D41" s="2"/>
      <c r="E41" s="63" t="s">
        <v>343</v>
      </c>
      <c r="F41" s="247" t="s">
        <v>343</v>
      </c>
      <c r="G41" s="6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204">
        <v>39</v>
      </c>
      <c r="B42" s="46" t="s">
        <v>980</v>
      </c>
      <c r="C42" s="2" t="s">
        <v>9</v>
      </c>
      <c r="D42" s="2"/>
      <c r="E42" s="63" t="s">
        <v>343</v>
      </c>
      <c r="F42" s="247" t="s">
        <v>343</v>
      </c>
      <c r="G42" s="60"/>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204">
        <v>40</v>
      </c>
      <c r="B43" s="46" t="s">
        <v>1011</v>
      </c>
      <c r="C43" s="2" t="s">
        <v>9</v>
      </c>
      <c r="D43" s="2"/>
      <c r="E43" s="63" t="s">
        <v>343</v>
      </c>
      <c r="F43" s="247" t="s">
        <v>343</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204">
        <v>41</v>
      </c>
      <c r="B44" s="46" t="s">
        <v>1019</v>
      </c>
      <c r="C44" s="2" t="s">
        <v>4</v>
      </c>
      <c r="D44" s="2"/>
      <c r="E44" s="63" t="s">
        <v>343</v>
      </c>
      <c r="F44" s="241" t="s">
        <v>1040</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204">
        <v>42</v>
      </c>
      <c r="B45" s="46" t="s">
        <v>1030</v>
      </c>
      <c r="C45" s="2" t="s">
        <v>6</v>
      </c>
      <c r="D45" s="2"/>
      <c r="E45" s="63" t="s">
        <v>343</v>
      </c>
      <c r="F45" s="247" t="s">
        <v>343</v>
      </c>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204">
        <v>43</v>
      </c>
      <c r="B46" s="384" t="s">
        <v>1007</v>
      </c>
      <c r="C46" s="2" t="s">
        <v>6</v>
      </c>
      <c r="D46" s="2"/>
      <c r="E46" s="63" t="s">
        <v>343</v>
      </c>
      <c r="F46" s="247"/>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ht="15.75" thickBot="1" x14ac:dyDescent="0.3">
      <c r="A47" s="204">
        <v>44</v>
      </c>
      <c r="B47" s="48" t="s">
        <v>995</v>
      </c>
      <c r="C47" s="83" t="s">
        <v>9</v>
      </c>
      <c r="D47" s="83"/>
      <c r="E47" s="287" t="s">
        <v>343</v>
      </c>
      <c r="F47" s="295" t="s">
        <v>343</v>
      </c>
      <c r="G47" s="287" t="s">
        <v>343</v>
      </c>
      <c r="H47" s="287"/>
      <c r="I47" s="49"/>
      <c r="J47" s="49"/>
      <c r="K47" s="49"/>
      <c r="L47" s="49"/>
      <c r="M47" s="49"/>
      <c r="N47" s="49"/>
      <c r="O47" s="132"/>
      <c r="P47" s="83"/>
      <c r="Q47" s="132"/>
      <c r="R47" s="83"/>
      <c r="S47" s="132"/>
      <c r="T47" s="83"/>
      <c r="U47" s="132"/>
      <c r="V47" s="83"/>
      <c r="W47" s="132"/>
      <c r="X47" s="83"/>
      <c r="Y47" s="132"/>
      <c r="Z47" s="83"/>
      <c r="AA47" s="132"/>
      <c r="AB47" s="83"/>
      <c r="AC47" s="132"/>
      <c r="AD47" s="83"/>
      <c r="AE47" s="132"/>
      <c r="AF47" s="83"/>
      <c r="AG47" s="132"/>
      <c r="AH47" s="83"/>
      <c r="AI47" s="132"/>
      <c r="AJ47" s="83"/>
      <c r="AK47" s="132"/>
      <c r="AL47" s="83"/>
      <c r="AM47" s="132"/>
      <c r="AN47" s="83"/>
      <c r="AO47" s="132"/>
      <c r="AP47" s="83"/>
      <c r="AQ47" s="83"/>
      <c r="AR47" s="49"/>
      <c r="AS47" s="50"/>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58</v>
      </c>
    </row>
    <row r="62" spans="1:1" x14ac:dyDescent="0.25">
      <c r="A62" s="204">
        <v>59</v>
      </c>
    </row>
    <row r="63" spans="1:1" x14ac:dyDescent="0.25">
      <c r="A63" s="204">
        <v>60</v>
      </c>
    </row>
    <row r="64" spans="1:1"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sheetData>
  <autoFilter ref="A3:AS41" xr:uid="{00000000-0009-0000-0000-000003000000}">
    <sortState xmlns:xlrd2="http://schemas.microsoft.com/office/spreadsheetml/2017/richdata2" ref="A4:AS7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06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8806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8806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228C44-270F-4A43-B623-A2C9DDB08CB6}">
  <sheetPr codeName="Hoja38">
    <tabColor theme="4" tint="-0.499984740745262"/>
  </sheetPr>
  <dimension ref="A1:AJ452"/>
  <sheetViews>
    <sheetView zoomScaleNormal="100" workbookViewId="0">
      <pane xSplit="3" topLeftCell="D1" activePane="topRight" state="frozenSplit"/>
      <selection pane="topRight" activeCell="R47" sqref="R47:T47"/>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46234.788001620371</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46234.788001620371</v>
      </c>
      <c r="C2" s="245"/>
      <c r="D2" s="409" t="s">
        <v>1032</v>
      </c>
      <c r="E2" s="409"/>
      <c r="F2" s="409"/>
      <c r="G2" s="409"/>
      <c r="H2" s="409"/>
      <c r="I2" s="409"/>
      <c r="J2" s="409"/>
      <c r="K2" s="409"/>
      <c r="L2" s="409"/>
      <c r="M2" s="409"/>
      <c r="N2" s="409"/>
      <c r="O2" s="409"/>
      <c r="P2" s="409"/>
      <c r="Q2" s="409"/>
      <c r="R2" s="410"/>
      <c r="S2" s="410"/>
      <c r="T2" s="410"/>
      <c r="U2" s="410"/>
      <c r="V2" s="145"/>
      <c r="W2" s="411" t="s">
        <v>1031</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215</v>
      </c>
      <c r="E4" s="93">
        <v>4.5</v>
      </c>
      <c r="F4" s="94" t="s">
        <v>213</v>
      </c>
      <c r="G4" s="94">
        <v>4.2</v>
      </c>
      <c r="H4" s="201" t="s">
        <v>159</v>
      </c>
      <c r="I4" s="95"/>
      <c r="J4" s="230"/>
      <c r="K4" s="96"/>
      <c r="L4" s="97"/>
      <c r="M4" s="97"/>
      <c r="N4" s="98"/>
      <c r="O4" s="98"/>
      <c r="P4" s="99"/>
      <c r="Q4" s="99"/>
      <c r="R4" s="121">
        <v>4</v>
      </c>
      <c r="S4" s="121">
        <v>6</v>
      </c>
      <c r="T4" s="121">
        <v>2024</v>
      </c>
      <c r="U4" s="120">
        <f t="shared" ref="U4:U47" si="0">DATEVALUE(R4&amp;"/"&amp;S4&amp;"/"&amp;T4)</f>
        <v>45447</v>
      </c>
      <c r="V4" s="111">
        <v>0</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6.1</v>
      </c>
      <c r="F5" s="94" t="s">
        <v>213</v>
      </c>
      <c r="G5" s="94">
        <v>5.8</v>
      </c>
      <c r="H5" s="95" t="s">
        <v>213</v>
      </c>
      <c r="I5" s="95">
        <v>8.3000000000000007</v>
      </c>
      <c r="J5" s="230"/>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985</v>
      </c>
      <c r="C6" s="2" t="s">
        <v>4</v>
      </c>
      <c r="D6" s="93" t="s">
        <v>215</v>
      </c>
      <c r="E6" s="93">
        <v>2.8</v>
      </c>
      <c r="F6" s="94" t="s">
        <v>213</v>
      </c>
      <c r="G6" s="94">
        <v>4.3</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213</v>
      </c>
      <c r="E7" s="93">
        <v>6.5</v>
      </c>
      <c r="F7" s="94"/>
      <c r="G7" s="94"/>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1026</v>
      </c>
      <c r="C8" s="2" t="s">
        <v>6</v>
      </c>
      <c r="D8" s="93" t="s">
        <v>213</v>
      </c>
      <c r="E8" s="93">
        <v>3.2</v>
      </c>
      <c r="F8" s="94" t="s">
        <v>215</v>
      </c>
      <c r="G8" s="94">
        <v>4.8</v>
      </c>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1020</v>
      </c>
      <c r="C9" s="2" t="s">
        <v>7</v>
      </c>
      <c r="D9" s="93" t="s">
        <v>215</v>
      </c>
      <c r="E9" s="93">
        <v>4.7</v>
      </c>
      <c r="F9" s="94" t="s">
        <v>213</v>
      </c>
      <c r="G9" s="94">
        <v>5</v>
      </c>
      <c r="H9" s="95" t="s">
        <v>215</v>
      </c>
      <c r="I9" s="95">
        <v>8.5</v>
      </c>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46" t="s">
        <v>382</v>
      </c>
      <c r="C10" s="2" t="s">
        <v>7</v>
      </c>
      <c r="D10" s="93" t="s">
        <v>213</v>
      </c>
      <c r="E10" s="93">
        <v>4</v>
      </c>
      <c r="F10" s="94" t="s">
        <v>213</v>
      </c>
      <c r="G10" s="94">
        <v>5.2</v>
      </c>
      <c r="H10" s="95" t="s">
        <v>213</v>
      </c>
      <c r="I10" s="95">
        <v>6.2</v>
      </c>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1029</v>
      </c>
      <c r="C11" s="2" t="s">
        <v>9</v>
      </c>
      <c r="D11" s="93" t="s">
        <v>216</v>
      </c>
      <c r="E11" s="93">
        <v>7.5</v>
      </c>
      <c r="F11" s="94" t="s">
        <v>213</v>
      </c>
      <c r="G11" s="94">
        <v>6.7</v>
      </c>
      <c r="H11" s="201"/>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975</v>
      </c>
      <c r="C12" s="2" t="s">
        <v>15</v>
      </c>
      <c r="D12" s="93" t="s">
        <v>215</v>
      </c>
      <c r="E12" s="93">
        <v>4.4000000000000004</v>
      </c>
      <c r="F12" s="94" t="s">
        <v>213</v>
      </c>
      <c r="G12" s="94">
        <v>5</v>
      </c>
      <c r="H12" s="95" t="s">
        <v>215</v>
      </c>
      <c r="I12" s="95">
        <v>5.2</v>
      </c>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550</v>
      </c>
      <c r="C13" s="2" t="s">
        <v>15</v>
      </c>
      <c r="D13" s="93" t="s">
        <v>213</v>
      </c>
      <c r="E13" s="93">
        <v>3.4</v>
      </c>
      <c r="F13" s="94" t="s">
        <v>213</v>
      </c>
      <c r="G13" s="94">
        <v>6.5</v>
      </c>
      <c r="H13" s="201"/>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978</v>
      </c>
      <c r="C14" s="2" t="s">
        <v>4</v>
      </c>
      <c r="D14" s="93" t="s">
        <v>215</v>
      </c>
      <c r="E14" s="93">
        <v>5.4</v>
      </c>
      <c r="F14" s="94" t="s">
        <v>215</v>
      </c>
      <c r="G14" s="94">
        <v>3.9</v>
      </c>
      <c r="H14" s="201" t="s">
        <v>159</v>
      </c>
      <c r="I14" s="95"/>
      <c r="J14" s="230"/>
      <c r="K14" s="96"/>
      <c r="L14" s="97"/>
      <c r="M14" s="97"/>
      <c r="N14" s="98"/>
      <c r="O14" s="98"/>
      <c r="P14" s="99"/>
      <c r="Q14" s="99"/>
      <c r="R14" s="121">
        <v>28</v>
      </c>
      <c r="S14" s="121">
        <v>5</v>
      </c>
      <c r="T14" s="121">
        <v>2024</v>
      </c>
      <c r="U14" s="120">
        <f t="shared" si="0"/>
        <v>45440</v>
      </c>
      <c r="V14" s="111">
        <v>0</v>
      </c>
      <c r="W14" s="93"/>
      <c r="X14" s="93"/>
      <c r="Y14" s="94"/>
      <c r="Z14" s="94"/>
      <c r="AA14" s="95"/>
      <c r="AB14" s="95"/>
      <c r="AC14" s="96"/>
      <c r="AD14" s="96"/>
      <c r="AE14" s="97"/>
      <c r="AF14" s="97"/>
      <c r="AG14" s="98"/>
      <c r="AH14" s="98"/>
      <c r="AI14" s="99"/>
      <c r="AJ14" s="100"/>
    </row>
    <row r="15" spans="1:36" x14ac:dyDescent="0.25">
      <c r="A15" s="204">
        <v>12</v>
      </c>
      <c r="B15" s="46" t="s">
        <v>998</v>
      </c>
      <c r="C15" s="2" t="s">
        <v>15</v>
      </c>
      <c r="D15" s="93" t="s">
        <v>215</v>
      </c>
      <c r="E15" s="93">
        <v>5.6</v>
      </c>
      <c r="F15" s="94" t="s">
        <v>215</v>
      </c>
      <c r="G15" s="94">
        <v>4.4000000000000004</v>
      </c>
      <c r="H15" s="95"/>
      <c r="I15" s="95"/>
      <c r="J15" s="230"/>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1033</v>
      </c>
      <c r="C16" s="2" t="s">
        <v>15</v>
      </c>
      <c r="D16" s="93" t="s">
        <v>213</v>
      </c>
      <c r="E16" s="93">
        <v>3.7</v>
      </c>
      <c r="F16" s="94" t="s">
        <v>213</v>
      </c>
      <c r="G16" s="94">
        <v>2.5</v>
      </c>
      <c r="H16" s="95"/>
      <c r="I16" s="95"/>
      <c r="J16" s="230"/>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845</v>
      </c>
      <c r="C17" s="2" t="s">
        <v>4</v>
      </c>
      <c r="D17" s="93" t="s">
        <v>213</v>
      </c>
      <c r="E17" s="93">
        <v>1.6</v>
      </c>
      <c r="F17" s="94" t="s">
        <v>213</v>
      </c>
      <c r="G17" s="94">
        <v>6</v>
      </c>
      <c r="H17" s="95" t="s">
        <v>213</v>
      </c>
      <c r="I17" s="95">
        <v>4.8</v>
      </c>
      <c r="J17" s="96" t="s">
        <v>213</v>
      </c>
      <c r="K17" s="96">
        <v>4</v>
      </c>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1027</v>
      </c>
      <c r="C18" s="2" t="s">
        <v>4</v>
      </c>
      <c r="D18" s="93" t="s">
        <v>213</v>
      </c>
      <c r="E18" s="93">
        <v>2.5</v>
      </c>
      <c r="F18" s="94" t="s">
        <v>213</v>
      </c>
      <c r="G18" s="94">
        <v>6.5</v>
      </c>
      <c r="H18" s="95" t="s">
        <v>213</v>
      </c>
      <c r="I18" s="95">
        <v>3.5</v>
      </c>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852</v>
      </c>
      <c r="C19" s="2" t="s">
        <v>15</v>
      </c>
      <c r="D19" s="93" t="s">
        <v>213</v>
      </c>
      <c r="E19" s="93">
        <v>5</v>
      </c>
      <c r="F19" s="101"/>
      <c r="G19" s="94"/>
      <c r="H19" s="201"/>
      <c r="I19" s="95"/>
      <c r="J19" s="96"/>
      <c r="K19" s="96"/>
      <c r="L19" s="97"/>
      <c r="M19" s="97"/>
      <c r="N19" s="98"/>
      <c r="O19" s="98"/>
      <c r="P19" s="99"/>
      <c r="Q19" s="99"/>
      <c r="R19" s="194">
        <v>31</v>
      </c>
      <c r="S19" s="194">
        <v>12</v>
      </c>
      <c r="T19" s="194">
        <v>2222</v>
      </c>
      <c r="U19" s="120">
        <f t="shared" si="0"/>
        <v>117974</v>
      </c>
      <c r="V19" s="111">
        <v>3</v>
      </c>
      <c r="W19" s="93" t="s">
        <v>213</v>
      </c>
      <c r="X19" s="93">
        <v>5</v>
      </c>
      <c r="Y19" s="94"/>
      <c r="Z19" s="94"/>
      <c r="AA19" s="95"/>
      <c r="AB19" s="95"/>
      <c r="AC19" s="96"/>
      <c r="AD19" s="96"/>
      <c r="AE19" s="97"/>
      <c r="AF19" s="97"/>
      <c r="AG19" s="98"/>
      <c r="AH19" s="98"/>
      <c r="AI19" s="99"/>
      <c r="AJ19" s="100"/>
    </row>
    <row r="20" spans="1:36" x14ac:dyDescent="0.25">
      <c r="A20" s="204">
        <v>17</v>
      </c>
      <c r="B20" s="46" t="s">
        <v>960</v>
      </c>
      <c r="C20" s="2" t="s">
        <v>6</v>
      </c>
      <c r="D20" s="161" t="s">
        <v>159</v>
      </c>
      <c r="E20" s="93"/>
      <c r="F20" s="101"/>
      <c r="G20" s="94"/>
      <c r="H20" s="201"/>
      <c r="I20" s="95"/>
      <c r="J20" s="96"/>
      <c r="K20" s="96"/>
      <c r="L20" s="97"/>
      <c r="M20" s="97"/>
      <c r="N20" s="98"/>
      <c r="O20" s="98"/>
      <c r="P20" s="99"/>
      <c r="Q20" s="99"/>
      <c r="R20" s="121">
        <v>27</v>
      </c>
      <c r="S20" s="121">
        <v>5</v>
      </c>
      <c r="T20" s="121">
        <v>2024</v>
      </c>
      <c r="U20" s="120">
        <f t="shared" si="0"/>
        <v>45439</v>
      </c>
      <c r="V20" s="111">
        <v>0</v>
      </c>
      <c r="W20" s="93"/>
      <c r="X20" s="93"/>
      <c r="Y20" s="94"/>
      <c r="Z20" s="94"/>
      <c r="AA20" s="95"/>
      <c r="AB20" s="95"/>
      <c r="AC20" s="96"/>
      <c r="AD20" s="96"/>
      <c r="AE20" s="97"/>
      <c r="AF20" s="97"/>
      <c r="AG20" s="98"/>
      <c r="AH20" s="98"/>
      <c r="AI20" s="99"/>
      <c r="AJ20" s="100"/>
    </row>
    <row r="21" spans="1:36" x14ac:dyDescent="0.25">
      <c r="A21" s="204">
        <v>18</v>
      </c>
      <c r="B21" s="46" t="s">
        <v>1035</v>
      </c>
      <c r="C21" s="2" t="s">
        <v>15</v>
      </c>
      <c r="D21" s="93" t="s">
        <v>215</v>
      </c>
      <c r="E21" s="93">
        <v>9.1</v>
      </c>
      <c r="F21" s="94" t="s">
        <v>215</v>
      </c>
      <c r="G21" s="94">
        <v>5.5</v>
      </c>
      <c r="H21" s="201"/>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46" t="s">
        <v>1015</v>
      </c>
      <c r="C22" s="2" t="s">
        <v>4</v>
      </c>
      <c r="D22" s="93" t="s">
        <v>213</v>
      </c>
      <c r="E22" s="93">
        <v>3.3</v>
      </c>
      <c r="F22" s="94" t="s">
        <v>213</v>
      </c>
      <c r="G22" s="94">
        <v>5.3</v>
      </c>
      <c r="H22" s="201"/>
      <c r="I22" s="95"/>
      <c r="J22" s="230"/>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46" t="s">
        <v>977</v>
      </c>
      <c r="C23" s="2" t="s">
        <v>9</v>
      </c>
      <c r="D23" s="93" t="s">
        <v>213</v>
      </c>
      <c r="E23" s="93">
        <v>7.3</v>
      </c>
      <c r="F23" s="101" t="s">
        <v>159</v>
      </c>
      <c r="G23" s="94"/>
      <c r="H23" s="201"/>
      <c r="I23" s="95"/>
      <c r="J23" s="230"/>
      <c r="K23" s="96"/>
      <c r="L23" s="97"/>
      <c r="M23" s="97"/>
      <c r="N23" s="98"/>
      <c r="O23" s="98"/>
      <c r="P23" s="99"/>
      <c r="Q23" s="99"/>
      <c r="R23" s="121">
        <v>15</v>
      </c>
      <c r="S23" s="121">
        <v>5</v>
      </c>
      <c r="T23" s="121">
        <v>2024</v>
      </c>
      <c r="U23" s="120">
        <f t="shared" si="0"/>
        <v>45427</v>
      </c>
      <c r="V23" s="111">
        <v>0</v>
      </c>
      <c r="W23" s="93"/>
      <c r="X23" s="93"/>
      <c r="Y23" s="94"/>
      <c r="Z23" s="94"/>
      <c r="AA23" s="95"/>
      <c r="AB23" s="95"/>
      <c r="AC23" s="96"/>
      <c r="AD23" s="96"/>
      <c r="AE23" s="97"/>
      <c r="AF23" s="97"/>
      <c r="AG23" s="98"/>
      <c r="AH23" s="98"/>
      <c r="AI23" s="99"/>
      <c r="AJ23" s="100"/>
    </row>
    <row r="24" spans="1:36" x14ac:dyDescent="0.25">
      <c r="A24" s="204">
        <v>21</v>
      </c>
      <c r="B24" s="46" t="s">
        <v>922</v>
      </c>
      <c r="C24" s="2" t="s">
        <v>6</v>
      </c>
      <c r="D24" s="93" t="s">
        <v>213</v>
      </c>
      <c r="E24" s="93">
        <v>8.4</v>
      </c>
      <c r="F24" s="94" t="s">
        <v>215</v>
      </c>
      <c r="G24" s="94">
        <v>5.6</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974</v>
      </c>
      <c r="C25" s="2" t="s">
        <v>15</v>
      </c>
      <c r="D25" s="93" t="s">
        <v>215</v>
      </c>
      <c r="E25" s="93">
        <v>1.6</v>
      </c>
      <c r="F25" s="94" t="s">
        <v>213</v>
      </c>
      <c r="G25" s="94">
        <v>1.4</v>
      </c>
      <c r="H25" s="95" t="s">
        <v>215</v>
      </c>
      <c r="I25" s="95">
        <v>7.3</v>
      </c>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979</v>
      </c>
      <c r="C26" s="2" t="s">
        <v>6</v>
      </c>
      <c r="D26" s="93" t="s">
        <v>213</v>
      </c>
      <c r="E26" s="93">
        <v>5.6</v>
      </c>
      <c r="F26" s="94" t="s">
        <v>213</v>
      </c>
      <c r="G26" s="94">
        <v>4.0999999999999996</v>
      </c>
      <c r="H26" s="95"/>
      <c r="I26" s="95"/>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904</v>
      </c>
      <c r="C27" s="2" t="s">
        <v>15</v>
      </c>
      <c r="D27" s="93" t="s">
        <v>213</v>
      </c>
      <c r="E27" s="93">
        <v>9</v>
      </c>
      <c r="F27" s="94" t="s">
        <v>213</v>
      </c>
      <c r="G27" s="94">
        <v>9.4</v>
      </c>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1023</v>
      </c>
      <c r="C28" s="2" t="s">
        <v>9</v>
      </c>
      <c r="D28" s="93" t="s">
        <v>213</v>
      </c>
      <c r="E28" s="93">
        <v>6</v>
      </c>
      <c r="F28" s="94" t="s">
        <v>213</v>
      </c>
      <c r="G28" s="94">
        <v>5.9</v>
      </c>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46" t="s">
        <v>1018</v>
      </c>
      <c r="C29" s="2" t="s">
        <v>9</v>
      </c>
      <c r="D29" s="93" t="s">
        <v>216</v>
      </c>
      <c r="E29" s="93">
        <v>5.3</v>
      </c>
      <c r="F29" s="94" t="s">
        <v>213</v>
      </c>
      <c r="G29" s="94">
        <v>6</v>
      </c>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990</v>
      </c>
      <c r="C30" s="2" t="s">
        <v>15</v>
      </c>
      <c r="D30" s="93" t="s">
        <v>215</v>
      </c>
      <c r="E30" s="93">
        <v>9.3000000000000007</v>
      </c>
      <c r="F30" s="94" t="s">
        <v>213</v>
      </c>
      <c r="G30" s="94">
        <v>7.8</v>
      </c>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46" t="s">
        <v>61</v>
      </c>
      <c r="C31" s="2" t="s">
        <v>9</v>
      </c>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46" t="s">
        <v>983</v>
      </c>
      <c r="C32" s="2" t="s">
        <v>15</v>
      </c>
      <c r="D32" s="93" t="s">
        <v>213</v>
      </c>
      <c r="E32" s="93">
        <v>4.2</v>
      </c>
      <c r="F32" s="94" t="s">
        <v>213</v>
      </c>
      <c r="G32" s="94">
        <v>2.5</v>
      </c>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46" t="s">
        <v>460</v>
      </c>
      <c r="C33" s="2" t="s">
        <v>6</v>
      </c>
      <c r="D33" s="93" t="s">
        <v>213</v>
      </c>
      <c r="E33" s="93">
        <v>6.3</v>
      </c>
      <c r="F33" s="94" t="s">
        <v>213</v>
      </c>
      <c r="G33" s="94">
        <v>6.5</v>
      </c>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47</v>
      </c>
      <c r="C34" s="2" t="s">
        <v>6</v>
      </c>
      <c r="D34" s="93" t="s">
        <v>213</v>
      </c>
      <c r="E34" s="93">
        <v>5</v>
      </c>
      <c r="F34" s="94" t="s">
        <v>213</v>
      </c>
      <c r="G34" s="94">
        <v>1.2</v>
      </c>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1000</v>
      </c>
      <c r="C35" s="2" t="s">
        <v>15</v>
      </c>
      <c r="D35" s="93" t="s">
        <v>215</v>
      </c>
      <c r="E35" s="93">
        <v>8.1999999999999993</v>
      </c>
      <c r="F35" s="94" t="s">
        <v>213</v>
      </c>
      <c r="G35" s="94">
        <v>5.5</v>
      </c>
      <c r="H35" s="95"/>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46" t="s">
        <v>1010</v>
      </c>
      <c r="C36" s="2" t="s">
        <v>6</v>
      </c>
      <c r="D36" s="93" t="s">
        <v>215</v>
      </c>
      <c r="E36" s="93">
        <v>5</v>
      </c>
      <c r="F36" s="94" t="s">
        <v>215</v>
      </c>
      <c r="G36" s="94">
        <v>8.4</v>
      </c>
      <c r="H36" s="95"/>
      <c r="I36" s="95"/>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x14ac:dyDescent="0.25">
      <c r="A37" s="204">
        <v>34</v>
      </c>
      <c r="B37" s="46" t="s">
        <v>401</v>
      </c>
      <c r="C37" s="2" t="s">
        <v>15</v>
      </c>
      <c r="D37" s="93" t="s">
        <v>213</v>
      </c>
      <c r="E37" s="93">
        <v>6.8</v>
      </c>
      <c r="F37" s="94" t="s">
        <v>213</v>
      </c>
      <c r="G37" s="94">
        <v>8.6</v>
      </c>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901</v>
      </c>
      <c r="C38" s="2" t="s">
        <v>9</v>
      </c>
      <c r="D38" s="93" t="s">
        <v>213</v>
      </c>
      <c r="E38" s="93">
        <v>5</v>
      </c>
      <c r="F38" s="94" t="s">
        <v>216</v>
      </c>
      <c r="G38" s="94">
        <v>2.5</v>
      </c>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1014</v>
      </c>
      <c r="C39" s="2" t="s">
        <v>6</v>
      </c>
      <c r="D39" s="93" t="s">
        <v>213</v>
      </c>
      <c r="E39" s="93">
        <v>1.4</v>
      </c>
      <c r="F39" s="94" t="s">
        <v>215</v>
      </c>
      <c r="G39" s="94">
        <v>5</v>
      </c>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x14ac:dyDescent="0.25">
      <c r="A40" s="204">
        <v>37</v>
      </c>
      <c r="B40" s="46" t="s">
        <v>905</v>
      </c>
      <c r="C40" s="2" t="s">
        <v>15</v>
      </c>
      <c r="D40" s="93" t="s">
        <v>553</v>
      </c>
      <c r="E40" s="93">
        <v>9</v>
      </c>
      <c r="F40" s="94" t="s">
        <v>553</v>
      </c>
      <c r="G40" s="94">
        <v>9.5</v>
      </c>
      <c r="H40" s="201"/>
      <c r="I40" s="95"/>
      <c r="J40" s="230"/>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46" t="s">
        <v>971</v>
      </c>
      <c r="C41" s="2" t="s">
        <v>6</v>
      </c>
      <c r="D41" s="93" t="s">
        <v>213</v>
      </c>
      <c r="E41" s="93">
        <v>4.9000000000000004</v>
      </c>
      <c r="F41" s="94" t="s">
        <v>213</v>
      </c>
      <c r="G41" s="94">
        <v>6</v>
      </c>
      <c r="H41" s="95"/>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100"/>
    </row>
    <row r="42" spans="1:36" x14ac:dyDescent="0.25">
      <c r="A42" s="204">
        <v>39</v>
      </c>
      <c r="B42" s="46" t="s">
        <v>980</v>
      </c>
      <c r="C42" s="2" t="s">
        <v>9</v>
      </c>
      <c r="D42" s="93" t="s">
        <v>214</v>
      </c>
      <c r="E42" s="93">
        <v>7.3</v>
      </c>
      <c r="F42" s="94" t="s">
        <v>213</v>
      </c>
      <c r="G42" s="94">
        <v>8.1999999999999993</v>
      </c>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46" t="s">
        <v>1011</v>
      </c>
      <c r="C43" s="2" t="s">
        <v>9</v>
      </c>
      <c r="D43" s="93" t="s">
        <v>213</v>
      </c>
      <c r="E43" s="93">
        <v>4.2</v>
      </c>
      <c r="F43" s="94" t="s">
        <v>213</v>
      </c>
      <c r="G43" s="94">
        <v>4.4000000000000004</v>
      </c>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100"/>
    </row>
    <row r="44" spans="1:36" x14ac:dyDescent="0.25">
      <c r="A44" s="204">
        <v>41</v>
      </c>
      <c r="B44" s="46" t="s">
        <v>1019</v>
      </c>
      <c r="C44" s="2" t="s">
        <v>4</v>
      </c>
      <c r="D44" s="93" t="s">
        <v>213</v>
      </c>
      <c r="E44" s="93">
        <v>3.8</v>
      </c>
      <c r="F44" s="101" t="s">
        <v>159</v>
      </c>
      <c r="G44" s="94"/>
      <c r="H44" s="201"/>
      <c r="I44" s="95"/>
      <c r="J44" s="96"/>
      <c r="K44" s="96"/>
      <c r="L44" s="97"/>
      <c r="M44" s="97"/>
      <c r="N44" s="98"/>
      <c r="O44" s="98"/>
      <c r="P44" s="99"/>
      <c r="Q44" s="99"/>
      <c r="R44" s="195">
        <v>6</v>
      </c>
      <c r="S44" s="195">
        <v>6</v>
      </c>
      <c r="T44" s="195">
        <v>2024</v>
      </c>
      <c r="U44" s="120">
        <f t="shared" si="0"/>
        <v>45449</v>
      </c>
      <c r="V44" s="111">
        <v>1</v>
      </c>
      <c r="W44" s="93"/>
      <c r="X44" s="93"/>
      <c r="Y44" s="94"/>
      <c r="Z44" s="94"/>
      <c r="AA44" s="95"/>
      <c r="AB44" s="95"/>
      <c r="AC44" s="96"/>
      <c r="AD44" s="96"/>
      <c r="AE44" s="97"/>
      <c r="AF44" s="97"/>
      <c r="AG44" s="98"/>
      <c r="AH44" s="98"/>
      <c r="AI44" s="99"/>
      <c r="AJ44" s="100"/>
    </row>
    <row r="45" spans="1:36" x14ac:dyDescent="0.25">
      <c r="A45" s="204">
        <v>42</v>
      </c>
      <c r="B45" s="46" t="s">
        <v>1030</v>
      </c>
      <c r="C45" s="2" t="s">
        <v>6</v>
      </c>
      <c r="D45" s="93" t="s">
        <v>213</v>
      </c>
      <c r="E45" s="93">
        <v>5.8</v>
      </c>
      <c r="F45" s="94" t="s">
        <v>213</v>
      </c>
      <c r="G45" s="94">
        <v>5</v>
      </c>
      <c r="H45" s="201"/>
      <c r="I45" s="95"/>
      <c r="J45" s="230"/>
      <c r="K45" s="96"/>
      <c r="L45" s="97"/>
      <c r="M45" s="97"/>
      <c r="N45" s="98"/>
      <c r="O45" s="98"/>
      <c r="P45" s="99"/>
      <c r="Q45" s="99"/>
      <c r="R45" s="194">
        <v>31</v>
      </c>
      <c r="S45" s="194">
        <v>12</v>
      </c>
      <c r="T45" s="194">
        <v>2222</v>
      </c>
      <c r="U45" s="120">
        <f t="shared" si="0"/>
        <v>117974</v>
      </c>
      <c r="V45" s="111">
        <v>3</v>
      </c>
      <c r="W45" s="93"/>
      <c r="X45" s="93"/>
      <c r="Y45" s="94"/>
      <c r="Z45" s="94"/>
      <c r="AA45" s="95"/>
      <c r="AB45" s="95"/>
      <c r="AC45" s="96"/>
      <c r="AD45" s="96"/>
      <c r="AE45" s="97"/>
      <c r="AF45" s="97"/>
      <c r="AG45" s="98"/>
      <c r="AH45" s="98"/>
      <c r="AI45" s="99"/>
      <c r="AJ45" s="100"/>
    </row>
    <row r="46" spans="1:36" x14ac:dyDescent="0.25">
      <c r="A46" s="204">
        <v>43</v>
      </c>
      <c r="B46" s="384" t="s">
        <v>1007</v>
      </c>
      <c r="C46" s="2" t="s">
        <v>6</v>
      </c>
      <c r="D46" s="93" t="s">
        <v>213</v>
      </c>
      <c r="E46" s="93">
        <v>6.4</v>
      </c>
      <c r="F46" s="94"/>
      <c r="G46" s="94"/>
      <c r="H46" s="201"/>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ht="15.75" thickBot="1" x14ac:dyDescent="0.3">
      <c r="A47" s="204">
        <v>44</v>
      </c>
      <c r="B47" s="48" t="s">
        <v>995</v>
      </c>
      <c r="C47" s="83" t="s">
        <v>9</v>
      </c>
      <c r="D47" s="172" t="s">
        <v>214</v>
      </c>
      <c r="E47" s="172">
        <v>6.2</v>
      </c>
      <c r="F47" s="173" t="s">
        <v>214</v>
      </c>
      <c r="G47" s="173">
        <v>8.3000000000000007</v>
      </c>
      <c r="H47" s="174" t="s">
        <v>213</v>
      </c>
      <c r="I47" s="174">
        <v>8.6</v>
      </c>
      <c r="J47" s="390"/>
      <c r="K47" s="175"/>
      <c r="L47" s="176"/>
      <c r="M47" s="176"/>
      <c r="N47" s="177"/>
      <c r="O47" s="177"/>
      <c r="P47" s="178"/>
      <c r="Q47" s="178"/>
      <c r="R47" s="214">
        <v>31</v>
      </c>
      <c r="S47" s="214">
        <v>12</v>
      </c>
      <c r="T47" s="214">
        <v>2222</v>
      </c>
      <c r="U47" s="125">
        <f t="shared" si="0"/>
        <v>117974</v>
      </c>
      <c r="V47" s="179">
        <v>3</v>
      </c>
      <c r="W47" s="172"/>
      <c r="X47" s="172"/>
      <c r="Y47" s="173"/>
      <c r="Z47" s="173"/>
      <c r="AA47" s="174"/>
      <c r="AB47" s="174"/>
      <c r="AC47" s="175"/>
      <c r="AD47" s="175"/>
      <c r="AE47" s="176"/>
      <c r="AF47" s="176"/>
      <c r="AG47" s="177"/>
      <c r="AH47" s="177"/>
      <c r="AI47" s="178"/>
      <c r="AJ47" s="180"/>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58</v>
      </c>
      <c r="R61" s="1"/>
      <c r="S61" s="1"/>
      <c r="T61" s="1"/>
      <c r="U61" s="1"/>
      <c r="V61" s="1"/>
    </row>
    <row r="62" spans="1:22" x14ac:dyDescent="0.25">
      <c r="A62" s="204">
        <v>59</v>
      </c>
      <c r="R62" s="1"/>
      <c r="S62" s="1"/>
      <c r="T62" s="1"/>
      <c r="U62" s="1"/>
      <c r="V62" s="1"/>
    </row>
    <row r="63" spans="1:22" x14ac:dyDescent="0.25">
      <c r="A63" s="204">
        <v>60</v>
      </c>
      <c r="R63" s="1"/>
      <c r="S63" s="1"/>
      <c r="T63" s="1"/>
      <c r="U63" s="1"/>
      <c r="V63" s="1"/>
    </row>
    <row r="64" spans="1:22"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R80" s="1"/>
      <c r="S80" s="1"/>
      <c r="T80" s="1"/>
      <c r="U80" s="1"/>
      <c r="V80" s="1"/>
    </row>
    <row r="81" spans="18:22" x14ac:dyDescent="0.25">
      <c r="R81" s="1"/>
      <c r="S81" s="1"/>
      <c r="T81" s="1"/>
      <c r="U81" s="1"/>
      <c r="V81" s="1"/>
    </row>
    <row r="82" spans="18:22" x14ac:dyDescent="0.25">
      <c r="R82" s="1"/>
      <c r="S82" s="1"/>
      <c r="T82" s="1"/>
      <c r="U82" s="1"/>
      <c r="V82" s="1"/>
    </row>
    <row r="83" spans="18:22" x14ac:dyDescent="0.25">
      <c r="R83" s="1"/>
      <c r="S83" s="1"/>
      <c r="T83" s="1"/>
      <c r="U83" s="1"/>
      <c r="V83" s="1"/>
    </row>
    <row r="84" spans="18:22" x14ac:dyDescent="0.25">
      <c r="R84" s="1"/>
      <c r="S84" s="1"/>
      <c r="T84" s="1"/>
      <c r="U84" s="1"/>
      <c r="V84" s="1"/>
    </row>
    <row r="85" spans="18:22" x14ac:dyDescent="0.25">
      <c r="R85" s="1"/>
      <c r="S85" s="1"/>
      <c r="T85" s="1"/>
      <c r="U85" s="1"/>
      <c r="V85" s="1"/>
    </row>
    <row r="86" spans="18:22" x14ac:dyDescent="0.25">
      <c r="R86" s="1"/>
      <c r="S86" s="1"/>
      <c r="T86" s="1"/>
      <c r="U86" s="1"/>
      <c r="V86" s="1"/>
    </row>
    <row r="87" spans="18:22" x14ac:dyDescent="0.25">
      <c r="R87" s="1"/>
      <c r="S87" s="1"/>
      <c r="T87" s="1"/>
      <c r="U87" s="1"/>
      <c r="V87" s="1"/>
    </row>
    <row r="88" spans="18:22" x14ac:dyDescent="0.25">
      <c r="R88" s="1"/>
      <c r="S88" s="1"/>
      <c r="T88" s="1"/>
      <c r="U88" s="1"/>
      <c r="V88" s="1"/>
    </row>
    <row r="89" spans="18:22" x14ac:dyDescent="0.25">
      <c r="R89" s="1"/>
      <c r="S89" s="1"/>
      <c r="T89" s="1"/>
      <c r="U89" s="1"/>
      <c r="V89" s="1"/>
    </row>
    <row r="90" spans="18:22" x14ac:dyDescent="0.25">
      <c r="R90" s="1"/>
      <c r="S90" s="1"/>
      <c r="T90" s="1"/>
      <c r="U90" s="1"/>
      <c r="V90" s="1"/>
    </row>
    <row r="91" spans="18:22" x14ac:dyDescent="0.25">
      <c r="R91" s="1"/>
      <c r="S91" s="1"/>
      <c r="T91" s="1"/>
      <c r="U91" s="1"/>
      <c r="V91" s="1"/>
    </row>
    <row r="92" spans="18:22" x14ac:dyDescent="0.25">
      <c r="R92" s="1"/>
      <c r="S92" s="1"/>
      <c r="T92" s="1"/>
      <c r="U92" s="1"/>
      <c r="V92" s="1"/>
    </row>
    <row r="93" spans="18:22" x14ac:dyDescent="0.25">
      <c r="R93" s="1"/>
      <c r="S93" s="1"/>
      <c r="T93" s="1"/>
      <c r="U93" s="1"/>
      <c r="V93" s="1"/>
    </row>
    <row r="94" spans="18:22" x14ac:dyDescent="0.25">
      <c r="R94" s="1"/>
      <c r="S94" s="1"/>
      <c r="T94" s="1"/>
      <c r="U94" s="1"/>
      <c r="V94" s="1"/>
    </row>
    <row r="95" spans="18:22" x14ac:dyDescent="0.25">
      <c r="R95" s="1"/>
      <c r="S95" s="1"/>
      <c r="T95" s="1"/>
      <c r="U95" s="1"/>
      <c r="V95" s="1"/>
    </row>
    <row r="96" spans="18:22" x14ac:dyDescent="0.25">
      <c r="R96" s="1"/>
      <c r="S96" s="1"/>
      <c r="T96" s="1"/>
      <c r="U96" s="1"/>
      <c r="V96" s="1"/>
    </row>
    <row r="97" spans="18:22" x14ac:dyDescent="0.25">
      <c r="R97" s="1"/>
      <c r="S97" s="1"/>
      <c r="T97" s="1"/>
      <c r="U97" s="1"/>
      <c r="V97" s="1"/>
    </row>
    <row r="98" spans="18:22" x14ac:dyDescent="0.25">
      <c r="R98" s="1"/>
      <c r="S98" s="1"/>
      <c r="T98" s="1"/>
      <c r="U98" s="1"/>
      <c r="V98" s="1"/>
    </row>
    <row r="99" spans="18:22" x14ac:dyDescent="0.25">
      <c r="R99" s="1"/>
      <c r="S99" s="1"/>
      <c r="T99" s="1"/>
      <c r="U99" s="1"/>
      <c r="V99" s="1"/>
    </row>
    <row r="100" spans="18:22" x14ac:dyDescent="0.25">
      <c r="R100" s="1"/>
      <c r="S100" s="1"/>
      <c r="T100" s="1"/>
      <c r="U100" s="1"/>
      <c r="V100" s="1"/>
    </row>
    <row r="101" spans="18:22" x14ac:dyDescent="0.25">
      <c r="R101" s="1"/>
      <c r="S101" s="1"/>
      <c r="T101" s="1"/>
      <c r="U101" s="1"/>
      <c r="V101" s="1"/>
    </row>
    <row r="102" spans="18:22" x14ac:dyDescent="0.25">
      <c r="R102" s="1"/>
      <c r="S102" s="1"/>
      <c r="T102" s="1"/>
      <c r="U102" s="1"/>
      <c r="V102" s="1"/>
    </row>
    <row r="103" spans="18:22" x14ac:dyDescent="0.25">
      <c r="R103" s="1"/>
      <c r="S103" s="1"/>
      <c r="T103" s="1"/>
      <c r="U103" s="1"/>
      <c r="V103" s="1"/>
    </row>
    <row r="104" spans="18:22" x14ac:dyDescent="0.25">
      <c r="R104" s="1"/>
      <c r="S104" s="1"/>
      <c r="T104" s="1"/>
      <c r="U104" s="1"/>
      <c r="V104" s="1"/>
    </row>
    <row r="105" spans="18:22" x14ac:dyDescent="0.25">
      <c r="R105" s="1"/>
      <c r="S105" s="1"/>
      <c r="T105" s="1"/>
      <c r="U105" s="1"/>
      <c r="V105" s="1"/>
    </row>
    <row r="106" spans="18:22" x14ac:dyDescent="0.25">
      <c r="R106" s="1"/>
      <c r="S106" s="1"/>
      <c r="T106" s="1"/>
      <c r="U106" s="1"/>
      <c r="V106" s="1"/>
    </row>
    <row r="107" spans="18:22" x14ac:dyDescent="0.25">
      <c r="R107" s="1"/>
      <c r="S107" s="1"/>
      <c r="T107" s="1"/>
      <c r="U107" s="1"/>
      <c r="V107" s="1"/>
    </row>
    <row r="108" spans="18:22" x14ac:dyDescent="0.25">
      <c r="R108" s="1"/>
      <c r="S108" s="1"/>
      <c r="T108" s="1"/>
      <c r="U108" s="1"/>
      <c r="V108" s="1"/>
    </row>
    <row r="109" spans="18:22" x14ac:dyDescent="0.25">
      <c r="R109" s="1"/>
      <c r="S109" s="1"/>
      <c r="T109" s="1"/>
      <c r="U109" s="1"/>
      <c r="V109" s="1"/>
    </row>
    <row r="110" spans="18:22" x14ac:dyDescent="0.25">
      <c r="R110" s="1"/>
      <c r="S110" s="1"/>
      <c r="T110" s="1"/>
      <c r="U110" s="1"/>
      <c r="V110" s="1"/>
    </row>
    <row r="111" spans="18:22" x14ac:dyDescent="0.25">
      <c r="R111" s="1"/>
      <c r="S111" s="1"/>
      <c r="T111" s="1"/>
      <c r="U111" s="1"/>
      <c r="V111" s="1"/>
    </row>
    <row r="112" spans="18: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sheetData>
  <autoFilter ref="A3:AJ79" xr:uid="{00000000-0009-0000-0000-000004000000}">
    <sortState xmlns:xlrd2="http://schemas.microsoft.com/office/spreadsheetml/2017/richdata2" ref="A4:AJ79">
      <sortCondition ref="B3"/>
    </sortState>
  </autoFilter>
  <mergeCells count="5">
    <mergeCell ref="W2:AJ2"/>
    <mergeCell ref="A1:A2"/>
    <mergeCell ref="B1:C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49506"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49507"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49508"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45E86-D422-45E7-8FF4-42406162D1E9}">
  <sheetPr codeName="Hoja47">
    <tabColor theme="7" tint="-0.249977111117893"/>
  </sheetPr>
  <dimension ref="A1:AW80"/>
  <sheetViews>
    <sheetView zoomScaleNormal="100" workbookViewId="0">
      <pane xSplit="3" topLeftCell="D1" activePane="topRight" state="frozenSplit"/>
      <selection pane="topRight" activeCell="E20" sqref="E20"/>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391"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x14ac:dyDescent="0.25">
      <c r="A2" s="152"/>
      <c r="B2" s="153"/>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x14ac:dyDescent="0.25">
      <c r="A3" s="291"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46">
        <v>1</v>
      </c>
      <c r="B4" s="2" t="s">
        <v>982</v>
      </c>
      <c r="C4" s="2" t="s">
        <v>4</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46">
        <v>2</v>
      </c>
      <c r="B5" s="2" t="s">
        <v>847</v>
      </c>
      <c r="C5" s="2" t="s">
        <v>4</v>
      </c>
      <c r="D5" s="2"/>
      <c r="E5" s="63" t="s">
        <v>343</v>
      </c>
      <c r="F5" s="63" t="s">
        <v>343</v>
      </c>
      <c r="G5" s="63" t="s">
        <v>343</v>
      </c>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46">
        <v>3</v>
      </c>
      <c r="B6" s="2"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46">
        <v>4</v>
      </c>
      <c r="B7" s="2" t="s">
        <v>976</v>
      </c>
      <c r="C7" s="2" t="s">
        <v>7</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46">
        <v>5</v>
      </c>
      <c r="B8" s="2" t="s">
        <v>1026</v>
      </c>
      <c r="C8" s="2" t="s">
        <v>6</v>
      </c>
      <c r="D8" s="2"/>
      <c r="E8" s="59"/>
      <c r="F8" s="78"/>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6</v>
      </c>
    </row>
    <row r="9" spans="1:49" x14ac:dyDescent="0.25">
      <c r="A9" s="46">
        <v>6</v>
      </c>
      <c r="B9" s="2" t="s">
        <v>1020</v>
      </c>
      <c r="C9" s="2" t="s">
        <v>7</v>
      </c>
      <c r="D9" s="2"/>
      <c r="E9" s="63" t="s">
        <v>343</v>
      </c>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46">
        <v>7</v>
      </c>
      <c r="B10" s="2" t="s">
        <v>382</v>
      </c>
      <c r="C10" s="2" t="s">
        <v>7</v>
      </c>
      <c r="D10" s="42"/>
      <c r="E10" s="63" t="s">
        <v>343</v>
      </c>
      <c r="F10" s="247" t="s">
        <v>343</v>
      </c>
      <c r="G10" s="60"/>
      <c r="H10" s="3"/>
      <c r="I10" s="3"/>
      <c r="J10" s="3"/>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286"/>
      <c r="AW10" t="s">
        <v>9</v>
      </c>
    </row>
    <row r="11" spans="1:49" x14ac:dyDescent="0.25">
      <c r="A11" s="46">
        <v>8</v>
      </c>
      <c r="B11" s="2" t="s">
        <v>1029</v>
      </c>
      <c r="C11" s="2" t="s">
        <v>9</v>
      </c>
      <c r="D11" s="2"/>
      <c r="E11" s="59"/>
      <c r="F11" s="78"/>
      <c r="G11" s="3"/>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46">
        <v>9</v>
      </c>
      <c r="B12" s="2" t="s">
        <v>975</v>
      </c>
      <c r="C12" s="2" t="s">
        <v>15</v>
      </c>
      <c r="D12" s="2"/>
      <c r="E12" s="63" t="s">
        <v>343</v>
      </c>
      <c r="F12" s="63" t="s">
        <v>343</v>
      </c>
      <c r="G12" s="60" t="s">
        <v>1017</v>
      </c>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46">
        <v>10</v>
      </c>
      <c r="B13" s="2" t="s">
        <v>550</v>
      </c>
      <c r="C13" s="2" t="s">
        <v>15</v>
      </c>
      <c r="D13" s="2"/>
      <c r="E13" s="63" t="s">
        <v>343</v>
      </c>
      <c r="F13" s="247" t="s">
        <v>343</v>
      </c>
      <c r="G13" s="60" t="s">
        <v>1022</v>
      </c>
      <c r="H13" s="6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46">
        <v>11</v>
      </c>
      <c r="B14" s="2" t="s">
        <v>978</v>
      </c>
      <c r="C14" s="2" t="s">
        <v>4</v>
      </c>
      <c r="D14" s="2"/>
      <c r="E14" s="63" t="s">
        <v>343</v>
      </c>
      <c r="F14" s="247" t="s">
        <v>343</v>
      </c>
      <c r="G14" s="63" t="s">
        <v>343</v>
      </c>
      <c r="H14" s="60"/>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46">
        <v>12</v>
      </c>
      <c r="B15" s="2" t="s">
        <v>998</v>
      </c>
      <c r="C15" s="2" t="s">
        <v>15</v>
      </c>
      <c r="D15" s="2"/>
      <c r="E15" s="63" t="s">
        <v>343</v>
      </c>
      <c r="F15" s="247" t="s">
        <v>343</v>
      </c>
      <c r="G15" s="63" t="s">
        <v>343</v>
      </c>
      <c r="H15" s="60"/>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46">
        <v>13</v>
      </c>
      <c r="B16" s="2" t="s">
        <v>845</v>
      </c>
      <c r="C16" s="2" t="s">
        <v>4</v>
      </c>
      <c r="D16" s="2"/>
      <c r="E16" s="63" t="s">
        <v>343</v>
      </c>
      <c r="F16" s="247" t="s">
        <v>343</v>
      </c>
      <c r="G16" s="63" t="s">
        <v>343</v>
      </c>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46">
        <v>14</v>
      </c>
      <c r="B17" s="2" t="s">
        <v>1027</v>
      </c>
      <c r="C17" s="2" t="s">
        <v>4</v>
      </c>
      <c r="D17" s="2"/>
      <c r="E17" s="59"/>
      <c r="F17" s="78"/>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46">
        <v>15</v>
      </c>
      <c r="B18" s="2" t="s">
        <v>852</v>
      </c>
      <c r="C18" s="2" t="s">
        <v>15</v>
      </c>
      <c r="D18" s="2"/>
      <c r="E18" s="247" t="s">
        <v>343</v>
      </c>
      <c r="F18" s="247" t="s">
        <v>343</v>
      </c>
      <c r="G18" s="60"/>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46">
        <v>16</v>
      </c>
      <c r="B19" s="2" t="s">
        <v>960</v>
      </c>
      <c r="C19" s="2" t="s">
        <v>6</v>
      </c>
      <c r="D19" s="2"/>
      <c r="E19" s="63" t="s">
        <v>343</v>
      </c>
      <c r="F19" s="247" t="s">
        <v>343</v>
      </c>
      <c r="G19" s="60" t="s">
        <v>1024</v>
      </c>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46">
        <v>17</v>
      </c>
      <c r="B20" s="2" t="s">
        <v>1015</v>
      </c>
      <c r="C20" s="2" t="s">
        <v>4</v>
      </c>
      <c r="D20" s="2"/>
      <c r="E20" s="63" t="s">
        <v>343</v>
      </c>
      <c r="F20" s="247" t="s">
        <v>343</v>
      </c>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46">
        <v>18</v>
      </c>
      <c r="B21" s="2" t="s">
        <v>977</v>
      </c>
      <c r="C21" s="2" t="s">
        <v>9</v>
      </c>
      <c r="D21" s="2"/>
      <c r="E21" s="63" t="s">
        <v>343</v>
      </c>
      <c r="F21" s="247" t="s">
        <v>343</v>
      </c>
      <c r="G21" s="241" t="s">
        <v>1025</v>
      </c>
      <c r="H21" s="6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46">
        <v>19</v>
      </c>
      <c r="B22" s="2" t="s">
        <v>922</v>
      </c>
      <c r="C22" s="2" t="s">
        <v>6</v>
      </c>
      <c r="D22" s="2"/>
      <c r="E22" s="63" t="s">
        <v>343</v>
      </c>
      <c r="F22" s="247" t="s">
        <v>343</v>
      </c>
      <c r="G22" s="63" t="s">
        <v>343</v>
      </c>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46">
        <v>20</v>
      </c>
      <c r="B23" s="2" t="s">
        <v>974</v>
      </c>
      <c r="C23" s="2" t="s">
        <v>15</v>
      </c>
      <c r="D23" s="2"/>
      <c r="E23" s="63" t="s">
        <v>343</v>
      </c>
      <c r="F23" s="247" t="s">
        <v>343</v>
      </c>
      <c r="G23" s="63" t="s">
        <v>343</v>
      </c>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46">
        <v>21</v>
      </c>
      <c r="B24" s="2" t="s">
        <v>979</v>
      </c>
      <c r="C24" s="2" t="s">
        <v>6</v>
      </c>
      <c r="D24" s="2"/>
      <c r="E24" s="63" t="s">
        <v>343</v>
      </c>
      <c r="F24" s="247" t="s">
        <v>343</v>
      </c>
      <c r="G24" s="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46">
        <v>22</v>
      </c>
      <c r="B25" s="2" t="s">
        <v>904</v>
      </c>
      <c r="C25" s="2" t="s">
        <v>15</v>
      </c>
      <c r="D25" s="2"/>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46">
        <v>23</v>
      </c>
      <c r="B26" s="2" t="s">
        <v>1023</v>
      </c>
      <c r="C26" s="2" t="s">
        <v>9</v>
      </c>
      <c r="D26" s="2"/>
      <c r="E26" s="63" t="s">
        <v>343</v>
      </c>
      <c r="F26" s="78"/>
      <c r="G26" s="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46">
        <v>24</v>
      </c>
      <c r="B27" s="2" t="s">
        <v>1018</v>
      </c>
      <c r="C27" s="2" t="s">
        <v>9</v>
      </c>
      <c r="D27" s="2"/>
      <c r="E27" s="63" t="s">
        <v>343</v>
      </c>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46">
        <v>25</v>
      </c>
      <c r="B28" s="2" t="s">
        <v>990</v>
      </c>
      <c r="C28" s="2" t="s">
        <v>15</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46">
        <v>26</v>
      </c>
      <c r="B29" s="2" t="s">
        <v>61</v>
      </c>
      <c r="C29" s="2" t="s">
        <v>9</v>
      </c>
      <c r="D29" s="2"/>
      <c r="E29" s="247" t="s">
        <v>343</v>
      </c>
      <c r="F29" s="247" t="s">
        <v>343</v>
      </c>
      <c r="G29" s="60"/>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46">
        <v>27</v>
      </c>
      <c r="B30" s="2" t="s">
        <v>973</v>
      </c>
      <c r="C30" s="2" t="s">
        <v>15</v>
      </c>
      <c r="D30" s="2"/>
      <c r="E30" s="60" t="s">
        <v>1012</v>
      </c>
      <c r="F30" s="247"/>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46">
        <v>28</v>
      </c>
      <c r="B31" s="2" t="s">
        <v>983</v>
      </c>
      <c r="C31" s="2" t="s">
        <v>15</v>
      </c>
      <c r="D31" s="2"/>
      <c r="E31" s="63" t="s">
        <v>343</v>
      </c>
      <c r="F31" s="247" t="s">
        <v>343</v>
      </c>
      <c r="G31" s="3"/>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46">
        <v>29</v>
      </c>
      <c r="B32" s="2" t="s">
        <v>460</v>
      </c>
      <c r="C32" s="2" t="s">
        <v>6</v>
      </c>
      <c r="D32" s="2"/>
      <c r="E32" s="63" t="s">
        <v>343</v>
      </c>
      <c r="F32" s="63" t="s">
        <v>343</v>
      </c>
      <c r="G32" s="63" t="s">
        <v>343</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46">
        <v>30</v>
      </c>
      <c r="B33" s="2" t="s">
        <v>47</v>
      </c>
      <c r="C33" s="2" t="s">
        <v>6</v>
      </c>
      <c r="D33" s="2"/>
      <c r="E33" s="63" t="s">
        <v>343</v>
      </c>
      <c r="F33" s="247" t="s">
        <v>343</v>
      </c>
      <c r="G33" s="63" t="s">
        <v>343</v>
      </c>
      <c r="H33" s="60"/>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46">
        <v>31</v>
      </c>
      <c r="B34" s="2" t="s">
        <v>1000</v>
      </c>
      <c r="C34" s="2" t="s">
        <v>15</v>
      </c>
      <c r="D34" s="2"/>
      <c r="E34" s="63" t="s">
        <v>343</v>
      </c>
      <c r="F34" s="247" t="s">
        <v>343</v>
      </c>
      <c r="G34" s="63" t="s">
        <v>343</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46">
        <v>32</v>
      </c>
      <c r="B35" s="2" t="s">
        <v>37</v>
      </c>
      <c r="C35" s="2" t="s">
        <v>9</v>
      </c>
      <c r="D35" s="2"/>
      <c r="E35" s="63" t="s">
        <v>343</v>
      </c>
      <c r="F35" s="247" t="s">
        <v>343</v>
      </c>
      <c r="G35" s="63" t="s">
        <v>343</v>
      </c>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46">
        <v>33</v>
      </c>
      <c r="B36" s="2" t="s">
        <v>1010</v>
      </c>
      <c r="C36" s="2" t="s">
        <v>6</v>
      </c>
      <c r="D36" s="2"/>
      <c r="E36" s="63" t="s">
        <v>343</v>
      </c>
      <c r="F36" s="247" t="s">
        <v>343</v>
      </c>
      <c r="G36" s="63" t="s">
        <v>343</v>
      </c>
      <c r="H36" s="60"/>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46">
        <v>34</v>
      </c>
      <c r="B37" s="2" t="s">
        <v>401</v>
      </c>
      <c r="C37" s="2" t="s">
        <v>15</v>
      </c>
      <c r="D37" s="2"/>
      <c r="E37" s="63" t="s">
        <v>343</v>
      </c>
      <c r="F37" s="247" t="s">
        <v>343</v>
      </c>
      <c r="G37" s="63" t="s">
        <v>343</v>
      </c>
      <c r="H37" s="60"/>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46">
        <v>35</v>
      </c>
      <c r="B38" s="2" t="s">
        <v>901</v>
      </c>
      <c r="C38" s="2" t="s">
        <v>9</v>
      </c>
      <c r="D38" s="2"/>
      <c r="E38" s="63" t="s">
        <v>343</v>
      </c>
      <c r="F38" s="247" t="s">
        <v>343</v>
      </c>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46">
        <v>36</v>
      </c>
      <c r="B39" s="2" t="s">
        <v>1014</v>
      </c>
      <c r="C39" s="2" t="s">
        <v>6</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46">
        <v>37</v>
      </c>
      <c r="B40" s="2" t="s">
        <v>905</v>
      </c>
      <c r="C40" s="2" t="s">
        <v>15</v>
      </c>
      <c r="D40" s="2"/>
      <c r="E40" s="63" t="s">
        <v>343</v>
      </c>
      <c r="F40" s="247" t="s">
        <v>343</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46">
        <v>38</v>
      </c>
      <c r="B41" s="2" t="s">
        <v>869</v>
      </c>
      <c r="C41" s="2" t="s">
        <v>9</v>
      </c>
      <c r="D41" s="2"/>
      <c r="E41" s="247" t="s">
        <v>343</v>
      </c>
      <c r="F41" s="241" t="s">
        <v>1021</v>
      </c>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46">
        <v>39</v>
      </c>
      <c r="B42" s="2" t="s">
        <v>971</v>
      </c>
      <c r="C42" s="2" t="s">
        <v>6</v>
      </c>
      <c r="D42" s="2"/>
      <c r="E42" s="63" t="s">
        <v>343</v>
      </c>
      <c r="F42" s="247" t="s">
        <v>343</v>
      </c>
      <c r="G42" s="63" t="s">
        <v>343</v>
      </c>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46">
        <v>40</v>
      </c>
      <c r="B43" s="2" t="s">
        <v>980</v>
      </c>
      <c r="C43" s="2" t="s">
        <v>9</v>
      </c>
      <c r="D43" s="2"/>
      <c r="E43" s="63" t="s">
        <v>343</v>
      </c>
      <c r="F43" s="241" t="s">
        <v>1016</v>
      </c>
      <c r="G43" s="60"/>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46">
        <v>41</v>
      </c>
      <c r="B44" s="2" t="s">
        <v>1011</v>
      </c>
      <c r="C44" s="2" t="s">
        <v>9</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46">
        <v>42</v>
      </c>
      <c r="B45" s="2" t="s">
        <v>1019</v>
      </c>
      <c r="C45" s="2" t="s">
        <v>4</v>
      </c>
      <c r="D45" s="2"/>
      <c r="E45" s="63" t="s">
        <v>343</v>
      </c>
      <c r="F45" s="78"/>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46">
        <v>43</v>
      </c>
      <c r="B46" s="2" t="s">
        <v>1030</v>
      </c>
      <c r="C46" s="2" t="s">
        <v>6</v>
      </c>
      <c r="D46" s="2"/>
      <c r="E46" s="59"/>
      <c r="F46" s="78"/>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x14ac:dyDescent="0.25">
      <c r="A47" s="46">
        <v>44</v>
      </c>
      <c r="B47" s="23" t="s">
        <v>1007</v>
      </c>
      <c r="C47" s="2" t="s">
        <v>6</v>
      </c>
      <c r="D47" s="2"/>
      <c r="E47" s="63" t="s">
        <v>343</v>
      </c>
      <c r="F47" s="247" t="s">
        <v>343</v>
      </c>
      <c r="G47" s="3"/>
      <c r="H47" s="3"/>
      <c r="I47" s="3"/>
      <c r="J47" s="3"/>
      <c r="K47" s="3"/>
      <c r="L47" s="3"/>
      <c r="M47" s="3"/>
      <c r="N47" s="3"/>
      <c r="O47" s="126"/>
      <c r="P47" s="2"/>
      <c r="Q47" s="126"/>
      <c r="R47" s="2"/>
      <c r="S47" s="126"/>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286"/>
    </row>
    <row r="48" spans="1:45" x14ac:dyDescent="0.25">
      <c r="A48" s="46">
        <v>45</v>
      </c>
      <c r="B48" s="2" t="s">
        <v>1028</v>
      </c>
      <c r="C48" s="2" t="s">
        <v>14</v>
      </c>
      <c r="D48" s="2"/>
      <c r="E48" s="59"/>
      <c r="F48" s="78"/>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286"/>
    </row>
    <row r="49" spans="1:45" x14ac:dyDescent="0.25">
      <c r="A49" s="46">
        <v>46</v>
      </c>
      <c r="B49" s="2" t="s">
        <v>989</v>
      </c>
      <c r="C49" s="2" t="s">
        <v>6</v>
      </c>
      <c r="D49" s="2"/>
      <c r="E49" s="63" t="s">
        <v>343</v>
      </c>
      <c r="F49" s="63" t="s">
        <v>343</v>
      </c>
      <c r="G49" s="60" t="s">
        <v>1013</v>
      </c>
      <c r="H49" s="60"/>
      <c r="I49" s="60"/>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46">
        <v>47</v>
      </c>
      <c r="B50" s="2" t="s">
        <v>995</v>
      </c>
      <c r="C50" s="2" t="s">
        <v>9</v>
      </c>
      <c r="D50" s="2"/>
      <c r="E50" s="63" t="s">
        <v>343</v>
      </c>
      <c r="F50" s="247" t="s">
        <v>343</v>
      </c>
      <c r="G50" s="63" t="s">
        <v>343</v>
      </c>
      <c r="H50" s="63" t="s">
        <v>343</v>
      </c>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286"/>
    </row>
    <row r="51" spans="1:45" x14ac:dyDescent="0.25">
      <c r="A51" s="46">
        <v>48</v>
      </c>
      <c r="B51" s="2" t="s">
        <v>999</v>
      </c>
      <c r="C51" s="2" t="s">
        <v>15</v>
      </c>
      <c r="D51" s="2"/>
      <c r="E51" s="63" t="s">
        <v>343</v>
      </c>
      <c r="F51" s="241"/>
      <c r="G51" s="3"/>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286"/>
    </row>
    <row r="52" spans="1:45" x14ac:dyDescent="0.25">
      <c r="A52" s="46">
        <v>49</v>
      </c>
      <c r="B52" s="2" t="s">
        <v>984</v>
      </c>
      <c r="C52" s="2" t="s">
        <v>9</v>
      </c>
      <c r="D52" s="2"/>
      <c r="E52" s="63" t="s">
        <v>343</v>
      </c>
      <c r="F52" s="247" t="s">
        <v>343</v>
      </c>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286"/>
    </row>
    <row r="53" spans="1:45" ht="15.75" thickBot="1" x14ac:dyDescent="0.3">
      <c r="A53" s="48">
        <v>50</v>
      </c>
      <c r="B53" s="83" t="s">
        <v>981</v>
      </c>
      <c r="C53" s="83" t="s">
        <v>7</v>
      </c>
      <c r="D53" s="83"/>
      <c r="E53" s="287" t="s">
        <v>343</v>
      </c>
      <c r="F53" s="295" t="s">
        <v>343</v>
      </c>
      <c r="G53" s="287" t="s">
        <v>343</v>
      </c>
      <c r="H53" s="287" t="s">
        <v>343</v>
      </c>
      <c r="I53" s="49"/>
      <c r="J53" s="49"/>
      <c r="K53" s="49"/>
      <c r="L53" s="49"/>
      <c r="M53" s="49"/>
      <c r="N53" s="49"/>
      <c r="O53" s="132"/>
      <c r="P53" s="83"/>
      <c r="Q53" s="132"/>
      <c r="R53" s="83"/>
      <c r="S53" s="132"/>
      <c r="T53" s="83"/>
      <c r="U53" s="132"/>
      <c r="V53" s="83"/>
      <c r="W53" s="132"/>
      <c r="X53" s="83"/>
      <c r="Y53" s="132"/>
      <c r="Z53" s="83"/>
      <c r="AA53" s="132"/>
      <c r="AB53" s="83"/>
      <c r="AC53" s="132"/>
      <c r="AD53" s="83"/>
      <c r="AE53" s="132"/>
      <c r="AF53" s="83"/>
      <c r="AG53" s="132"/>
      <c r="AH53" s="83"/>
      <c r="AI53" s="132"/>
      <c r="AJ53" s="83"/>
      <c r="AK53" s="132"/>
      <c r="AL53" s="83"/>
      <c r="AM53" s="132"/>
      <c r="AN53" s="83"/>
      <c r="AO53" s="132"/>
      <c r="AP53" s="83"/>
      <c r="AQ53" s="83"/>
      <c r="AR53" s="49"/>
      <c r="AS53" s="50"/>
    </row>
    <row r="54" spans="1:45" x14ac:dyDescent="0.25">
      <c r="A54" s="203">
        <v>51</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sheetData>
  <autoFilter ref="A3:AS45" xr:uid="{00000000-0009-0000-0000-000003000000}">
    <sortState xmlns:xlrd2="http://schemas.microsoft.com/office/spreadsheetml/2017/richdata2" ref="A4:AS80">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088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5088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50883"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C50E2-FD37-49E2-82A5-9951DE9AC66D}">
  <sheetPr codeName="Hoja48">
    <tabColor theme="7" tint="-0.249977111117893"/>
  </sheetPr>
  <dimension ref="A1:AJ454"/>
  <sheetViews>
    <sheetView zoomScaleNormal="100" workbookViewId="0">
      <pane xSplit="3" topLeftCell="D1" activePane="topRight" state="frozenSplit"/>
      <selection pane="topRight" activeCell="R53" sqref="R53:T53"/>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46234.788001620371</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46234.788001620371</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213</v>
      </c>
      <c r="E4" s="93">
        <v>3.2</v>
      </c>
      <c r="F4" s="94" t="s">
        <v>215</v>
      </c>
      <c r="G4" s="94">
        <v>5.5</v>
      </c>
      <c r="H4" s="95" t="s">
        <v>213</v>
      </c>
      <c r="I4" s="95">
        <v>7.2</v>
      </c>
      <c r="J4" s="230"/>
      <c r="K4" s="96"/>
      <c r="L4" s="97"/>
      <c r="M4" s="97"/>
      <c r="N4" s="98"/>
      <c r="O4" s="98"/>
      <c r="P4" s="99"/>
      <c r="Q4" s="99"/>
      <c r="R4" s="194">
        <v>31</v>
      </c>
      <c r="S4" s="194">
        <v>12</v>
      </c>
      <c r="T4" s="194">
        <v>2222</v>
      </c>
      <c r="U4" s="120">
        <f t="shared" ref="U4:U53"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4.9000000000000004</v>
      </c>
      <c r="F5" s="94" t="s">
        <v>213</v>
      </c>
      <c r="G5" s="94">
        <v>4.5</v>
      </c>
      <c r="H5" s="95" t="s">
        <v>213</v>
      </c>
      <c r="I5" s="95">
        <v>4</v>
      </c>
      <c r="J5" s="230"/>
      <c r="K5" s="96"/>
      <c r="L5" s="97"/>
      <c r="M5" s="97"/>
      <c r="N5" s="98"/>
      <c r="O5" s="98"/>
      <c r="P5" s="99"/>
      <c r="Q5" s="99"/>
      <c r="R5" s="194">
        <v>31</v>
      </c>
      <c r="S5" s="194">
        <v>12</v>
      </c>
      <c r="T5" s="194">
        <v>2222</v>
      </c>
      <c r="U5" s="120">
        <f t="shared" si="0"/>
        <v>117974</v>
      </c>
      <c r="V5" s="111">
        <v>3</v>
      </c>
      <c r="W5" s="93" t="s">
        <v>213</v>
      </c>
      <c r="X5" s="93">
        <v>5.6</v>
      </c>
      <c r="Y5" s="94"/>
      <c r="Z5" s="94"/>
      <c r="AA5" s="95"/>
      <c r="AB5" s="95"/>
      <c r="AC5" s="96"/>
      <c r="AD5" s="96"/>
      <c r="AE5" s="97"/>
      <c r="AF5" s="97"/>
      <c r="AG5" s="98"/>
      <c r="AH5" s="98"/>
      <c r="AI5" s="99"/>
      <c r="AJ5" s="100"/>
    </row>
    <row r="6" spans="1:36" x14ac:dyDescent="0.25">
      <c r="A6" s="204">
        <v>3</v>
      </c>
      <c r="B6" s="384" t="s">
        <v>985</v>
      </c>
      <c r="C6" s="2" t="s">
        <v>4</v>
      </c>
      <c r="D6" s="93" t="s">
        <v>213</v>
      </c>
      <c r="E6" s="93">
        <v>5</v>
      </c>
      <c r="F6" s="94" t="s">
        <v>213</v>
      </c>
      <c r="G6" s="94">
        <v>3</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215</v>
      </c>
      <c r="E7" s="93">
        <v>7.5</v>
      </c>
      <c r="F7" s="94" t="s">
        <v>213</v>
      </c>
      <c r="G7" s="94">
        <v>7.2</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1026</v>
      </c>
      <c r="C8" s="2" t="s">
        <v>6</v>
      </c>
      <c r="D8" s="93"/>
      <c r="E8" s="93"/>
      <c r="F8" s="94"/>
      <c r="G8" s="94"/>
      <c r="H8" s="201"/>
      <c r="I8" s="95"/>
      <c r="J8" s="230"/>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46" t="s">
        <v>1020</v>
      </c>
      <c r="C9" s="2" t="s">
        <v>7</v>
      </c>
      <c r="D9" s="93" t="s">
        <v>213</v>
      </c>
      <c r="E9" s="93">
        <v>3.9</v>
      </c>
      <c r="F9" s="94"/>
      <c r="G9" s="94"/>
      <c r="H9" s="201"/>
      <c r="I9" s="95"/>
      <c r="J9" s="230"/>
      <c r="K9" s="96"/>
      <c r="L9" s="97"/>
      <c r="M9" s="97"/>
      <c r="N9" s="98"/>
      <c r="O9" s="98"/>
      <c r="P9" s="99"/>
      <c r="Q9" s="99"/>
      <c r="R9" s="194">
        <v>31</v>
      </c>
      <c r="S9" s="194">
        <v>12</v>
      </c>
      <c r="T9" s="194">
        <v>2222</v>
      </c>
      <c r="U9" s="120">
        <f t="shared" si="0"/>
        <v>117974</v>
      </c>
      <c r="V9" s="111">
        <v>3</v>
      </c>
      <c r="W9" s="93"/>
      <c r="X9" s="93"/>
      <c r="Y9" s="94"/>
      <c r="Z9" s="94"/>
      <c r="AA9" s="95"/>
      <c r="AB9" s="95"/>
      <c r="AC9" s="96"/>
      <c r="AD9" s="96"/>
      <c r="AE9" s="97"/>
      <c r="AF9" s="97"/>
      <c r="AG9" s="98"/>
      <c r="AH9" s="98"/>
      <c r="AI9" s="99"/>
      <c r="AJ9" s="100"/>
    </row>
    <row r="10" spans="1:36" x14ac:dyDescent="0.25">
      <c r="A10" s="204">
        <v>7</v>
      </c>
      <c r="B10" s="365" t="s">
        <v>382</v>
      </c>
      <c r="C10" s="2" t="s">
        <v>7</v>
      </c>
      <c r="D10" s="93" t="s">
        <v>213</v>
      </c>
      <c r="E10" s="93">
        <v>3</v>
      </c>
      <c r="F10" s="94" t="s">
        <v>213</v>
      </c>
      <c r="G10" s="94">
        <v>3</v>
      </c>
      <c r="H10" s="201"/>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1029</v>
      </c>
      <c r="C11" s="2" t="s">
        <v>9</v>
      </c>
      <c r="D11" s="93"/>
      <c r="E11" s="93"/>
      <c r="F11" s="94"/>
      <c r="G11" s="94"/>
      <c r="H11" s="201"/>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384" t="s">
        <v>975</v>
      </c>
      <c r="C12" s="2" t="s">
        <v>15</v>
      </c>
      <c r="D12" s="93" t="s">
        <v>213</v>
      </c>
      <c r="E12" s="93">
        <v>1.7</v>
      </c>
      <c r="F12" s="94" t="s">
        <v>215</v>
      </c>
      <c r="G12" s="94">
        <v>7.3</v>
      </c>
      <c r="H12" s="201" t="s">
        <v>159</v>
      </c>
      <c r="I12" s="95"/>
      <c r="J12" s="230"/>
      <c r="K12" s="96"/>
      <c r="L12" s="97"/>
      <c r="M12" s="97"/>
      <c r="N12" s="98"/>
      <c r="O12" s="98"/>
      <c r="P12" s="99"/>
      <c r="Q12" s="99"/>
      <c r="R12" s="121">
        <v>26</v>
      </c>
      <c r="S12" s="121">
        <v>2</v>
      </c>
      <c r="T12" s="121">
        <v>2024</v>
      </c>
      <c r="U12" s="120">
        <f t="shared" si="0"/>
        <v>45348</v>
      </c>
      <c r="V12" s="111">
        <v>0</v>
      </c>
      <c r="W12" s="93"/>
      <c r="X12" s="93"/>
      <c r="Y12" s="94"/>
      <c r="Z12" s="94"/>
      <c r="AA12" s="95"/>
      <c r="AB12" s="95"/>
      <c r="AC12" s="96"/>
      <c r="AD12" s="96"/>
      <c r="AE12" s="97"/>
      <c r="AF12" s="97"/>
      <c r="AG12" s="98"/>
      <c r="AH12" s="98"/>
      <c r="AI12" s="99"/>
      <c r="AJ12" s="100"/>
    </row>
    <row r="13" spans="1:36" x14ac:dyDescent="0.25">
      <c r="A13" s="204">
        <v>10</v>
      </c>
      <c r="B13" s="46" t="s">
        <v>550</v>
      </c>
      <c r="C13" s="2" t="s">
        <v>15</v>
      </c>
      <c r="D13" s="93" t="s">
        <v>213</v>
      </c>
      <c r="E13" s="93">
        <v>5.4</v>
      </c>
      <c r="F13" s="94" t="s">
        <v>215</v>
      </c>
      <c r="G13" s="94">
        <v>2.5</v>
      </c>
      <c r="H13" s="201" t="s">
        <v>159</v>
      </c>
      <c r="I13" s="95"/>
      <c r="J13" s="96"/>
      <c r="K13" s="96"/>
      <c r="L13" s="97"/>
      <c r="M13" s="97"/>
      <c r="N13" s="98"/>
      <c r="O13" s="98"/>
      <c r="P13" s="99"/>
      <c r="Q13" s="99"/>
      <c r="R13" s="121">
        <v>4</v>
      </c>
      <c r="S13" s="121">
        <v>3</v>
      </c>
      <c r="T13" s="121">
        <v>2024</v>
      </c>
      <c r="U13" s="120">
        <f t="shared" si="0"/>
        <v>45355</v>
      </c>
      <c r="V13" s="111">
        <v>0</v>
      </c>
      <c r="W13" s="93"/>
      <c r="X13" s="93"/>
      <c r="Y13" s="94"/>
      <c r="Z13" s="94"/>
      <c r="AA13" s="95"/>
      <c r="AB13" s="95"/>
      <c r="AC13" s="96"/>
      <c r="AD13" s="96"/>
      <c r="AE13" s="97"/>
      <c r="AF13" s="97"/>
      <c r="AG13" s="98"/>
      <c r="AH13" s="98"/>
      <c r="AI13" s="99"/>
      <c r="AJ13" s="100"/>
    </row>
    <row r="14" spans="1:36" x14ac:dyDescent="0.25">
      <c r="A14" s="204">
        <v>11</v>
      </c>
      <c r="B14" s="46" t="s">
        <v>978</v>
      </c>
      <c r="C14" s="2" t="s">
        <v>4</v>
      </c>
      <c r="D14" s="93" t="s">
        <v>215</v>
      </c>
      <c r="E14" s="93">
        <v>6</v>
      </c>
      <c r="F14" s="94" t="s">
        <v>215</v>
      </c>
      <c r="G14" s="94">
        <v>7.3</v>
      </c>
      <c r="H14" s="95" t="s">
        <v>213</v>
      </c>
      <c r="I14" s="95">
        <v>6.1</v>
      </c>
      <c r="J14" s="230"/>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998</v>
      </c>
      <c r="C15" s="2" t="s">
        <v>15</v>
      </c>
      <c r="D15" s="93" t="s">
        <v>213</v>
      </c>
      <c r="E15" s="93">
        <v>3.6</v>
      </c>
      <c r="F15" s="94" t="s">
        <v>213</v>
      </c>
      <c r="G15" s="94">
        <v>3.2</v>
      </c>
      <c r="H15" s="95" t="s">
        <v>213</v>
      </c>
      <c r="I15" s="95">
        <v>9</v>
      </c>
      <c r="J15" s="230"/>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100"/>
    </row>
    <row r="16" spans="1:36" x14ac:dyDescent="0.25">
      <c r="A16" s="204">
        <v>13</v>
      </c>
      <c r="B16" s="46" t="s">
        <v>845</v>
      </c>
      <c r="C16" s="2" t="s">
        <v>4</v>
      </c>
      <c r="D16" s="93" t="s">
        <v>213</v>
      </c>
      <c r="E16" s="93">
        <v>2.8</v>
      </c>
      <c r="F16" s="94" t="s">
        <v>213</v>
      </c>
      <c r="G16" s="94">
        <v>5.2</v>
      </c>
      <c r="H16" s="95" t="s">
        <v>213</v>
      </c>
      <c r="I16" s="95">
        <v>3</v>
      </c>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100"/>
    </row>
    <row r="17" spans="1:36" x14ac:dyDescent="0.25">
      <c r="A17" s="204">
        <v>14</v>
      </c>
      <c r="B17" s="46" t="s">
        <v>1027</v>
      </c>
      <c r="C17" s="2" t="s">
        <v>4</v>
      </c>
      <c r="D17" s="93"/>
      <c r="E17" s="93"/>
      <c r="F17" s="94"/>
      <c r="G17" s="94"/>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852</v>
      </c>
      <c r="C18" s="2" t="s">
        <v>15</v>
      </c>
      <c r="D18" s="93" t="s">
        <v>215</v>
      </c>
      <c r="E18" s="93">
        <v>5.5</v>
      </c>
      <c r="F18" s="94" t="s">
        <v>215</v>
      </c>
      <c r="G18" s="94">
        <v>2.5</v>
      </c>
      <c r="H18" s="201"/>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46" t="s">
        <v>960</v>
      </c>
      <c r="C19" s="2" t="s">
        <v>6</v>
      </c>
      <c r="D19" s="93" t="s">
        <v>215</v>
      </c>
      <c r="E19" s="93">
        <v>2.1</v>
      </c>
      <c r="F19" s="94" t="s">
        <v>213</v>
      </c>
      <c r="G19" s="94">
        <v>0</v>
      </c>
      <c r="H19" s="201" t="s">
        <v>159</v>
      </c>
      <c r="I19" s="95"/>
      <c r="J19" s="96"/>
      <c r="K19" s="96"/>
      <c r="L19" s="97"/>
      <c r="M19" s="97"/>
      <c r="N19" s="98"/>
      <c r="O19" s="98"/>
      <c r="P19" s="99"/>
      <c r="Q19" s="99"/>
      <c r="R19" s="121">
        <v>13</v>
      </c>
      <c r="S19" s="121">
        <v>3</v>
      </c>
      <c r="T19" s="121">
        <v>2024</v>
      </c>
      <c r="U19" s="120">
        <f t="shared" si="0"/>
        <v>45364</v>
      </c>
      <c r="V19" s="111">
        <v>0</v>
      </c>
      <c r="W19" s="93"/>
      <c r="X19" s="93"/>
      <c r="Y19" s="94"/>
      <c r="Z19" s="94"/>
      <c r="AA19" s="95"/>
      <c r="AB19" s="95"/>
      <c r="AC19" s="96"/>
      <c r="AD19" s="96"/>
      <c r="AE19" s="97"/>
      <c r="AF19" s="97"/>
      <c r="AG19" s="98"/>
      <c r="AH19" s="98"/>
      <c r="AI19" s="99"/>
      <c r="AJ19" s="100"/>
    </row>
    <row r="20" spans="1:36" x14ac:dyDescent="0.25">
      <c r="A20" s="204">
        <v>17</v>
      </c>
      <c r="B20" s="46" t="s">
        <v>1015</v>
      </c>
      <c r="C20" s="2" t="s">
        <v>4</v>
      </c>
      <c r="D20" s="93" t="s">
        <v>213</v>
      </c>
      <c r="E20" s="93">
        <v>6.2</v>
      </c>
      <c r="F20" s="94" t="s">
        <v>213</v>
      </c>
      <c r="G20" s="94">
        <v>5.3</v>
      </c>
      <c r="H20" s="201"/>
      <c r="I20" s="95"/>
      <c r="J20" s="230"/>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46" t="s">
        <v>977</v>
      </c>
      <c r="C21" s="2" t="s">
        <v>9</v>
      </c>
      <c r="D21" s="93" t="s">
        <v>329</v>
      </c>
      <c r="E21" s="93">
        <v>6</v>
      </c>
      <c r="F21" s="94" t="s">
        <v>213</v>
      </c>
      <c r="G21" s="94">
        <v>6</v>
      </c>
      <c r="H21" s="201" t="s">
        <v>159</v>
      </c>
      <c r="I21" s="95"/>
      <c r="J21" s="230"/>
      <c r="K21" s="96"/>
      <c r="L21" s="97"/>
      <c r="M21" s="97"/>
      <c r="N21" s="98"/>
      <c r="O21" s="98"/>
      <c r="P21" s="99"/>
      <c r="Q21" s="99"/>
      <c r="R21" s="195">
        <v>18</v>
      </c>
      <c r="S21" s="195">
        <v>3</v>
      </c>
      <c r="T21" s="195">
        <v>2024</v>
      </c>
      <c r="U21" s="120">
        <f t="shared" si="0"/>
        <v>45369</v>
      </c>
      <c r="V21" s="111">
        <v>1</v>
      </c>
      <c r="W21" s="93"/>
      <c r="X21" s="93"/>
      <c r="Y21" s="94"/>
      <c r="Z21" s="94"/>
      <c r="AA21" s="95"/>
      <c r="AB21" s="95"/>
      <c r="AC21" s="96"/>
      <c r="AD21" s="96"/>
      <c r="AE21" s="97"/>
      <c r="AF21" s="97"/>
      <c r="AG21" s="98"/>
      <c r="AH21" s="98"/>
      <c r="AI21" s="99"/>
      <c r="AJ21" s="100"/>
    </row>
    <row r="22" spans="1:36" x14ac:dyDescent="0.25">
      <c r="A22" s="204">
        <v>19</v>
      </c>
      <c r="B22" s="384" t="s">
        <v>922</v>
      </c>
      <c r="C22" s="2" t="s">
        <v>6</v>
      </c>
      <c r="D22" s="93" t="s">
        <v>215</v>
      </c>
      <c r="E22" s="93">
        <v>4.5</v>
      </c>
      <c r="F22" s="94" t="s">
        <v>213</v>
      </c>
      <c r="G22" s="94">
        <v>6.8</v>
      </c>
      <c r="H22" s="95" t="s">
        <v>215</v>
      </c>
      <c r="I22" s="95">
        <v>8.9</v>
      </c>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84" t="s">
        <v>974</v>
      </c>
      <c r="C23" s="2" t="s">
        <v>15</v>
      </c>
      <c r="D23" s="93" t="s">
        <v>213</v>
      </c>
      <c r="E23" s="93">
        <v>3.5</v>
      </c>
      <c r="F23" s="94" t="s">
        <v>215</v>
      </c>
      <c r="G23" s="94">
        <v>5</v>
      </c>
      <c r="H23" s="95" t="s">
        <v>215</v>
      </c>
      <c r="I23" s="95">
        <v>8</v>
      </c>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384" t="s">
        <v>979</v>
      </c>
      <c r="C24" s="2" t="s">
        <v>6</v>
      </c>
      <c r="D24" s="93" t="s">
        <v>213</v>
      </c>
      <c r="E24" s="93">
        <v>7.5</v>
      </c>
      <c r="F24" s="94" t="s">
        <v>213</v>
      </c>
      <c r="G24" s="94">
        <v>4</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384" t="s">
        <v>904</v>
      </c>
      <c r="C25" s="2" t="s">
        <v>15</v>
      </c>
      <c r="D25" s="93" t="s">
        <v>215</v>
      </c>
      <c r="E25" s="93">
        <v>7.8</v>
      </c>
      <c r="F25" s="94" t="s">
        <v>213</v>
      </c>
      <c r="G25" s="94">
        <v>6.1</v>
      </c>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46" t="s">
        <v>1023</v>
      </c>
      <c r="C26" s="2" t="s">
        <v>9</v>
      </c>
      <c r="D26" s="93" t="s">
        <v>213</v>
      </c>
      <c r="E26" s="93">
        <v>5.9</v>
      </c>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46" t="s">
        <v>1018</v>
      </c>
      <c r="C27" s="2" t="s">
        <v>9</v>
      </c>
      <c r="D27" s="93" t="s">
        <v>216</v>
      </c>
      <c r="E27" s="93">
        <v>5.85</v>
      </c>
      <c r="F27" s="94"/>
      <c r="G27" s="94"/>
      <c r="H27" s="201"/>
      <c r="I27" s="95"/>
      <c r="J27" s="230"/>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384" t="s">
        <v>990</v>
      </c>
      <c r="C28" s="2" t="s">
        <v>15</v>
      </c>
      <c r="D28" s="93" t="s">
        <v>213</v>
      </c>
      <c r="E28" s="93">
        <v>5.8</v>
      </c>
      <c r="F28" s="94" t="s">
        <v>213</v>
      </c>
      <c r="G28" s="94">
        <v>7.5</v>
      </c>
      <c r="H28" s="95"/>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384" t="s">
        <v>61</v>
      </c>
      <c r="C29" s="2" t="s">
        <v>9</v>
      </c>
      <c r="D29" s="93" t="s">
        <v>213</v>
      </c>
      <c r="E29" s="93">
        <v>3.8</v>
      </c>
      <c r="F29" s="94" t="s">
        <v>213</v>
      </c>
      <c r="G29" s="94">
        <v>4.5</v>
      </c>
      <c r="H29" s="201"/>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384" t="s">
        <v>973</v>
      </c>
      <c r="C30" s="2" t="s">
        <v>15</v>
      </c>
      <c r="D30" s="161" t="s">
        <v>159</v>
      </c>
      <c r="E30" s="93"/>
      <c r="F30" s="94"/>
      <c r="G30" s="94"/>
      <c r="H30" s="95"/>
      <c r="I30" s="95"/>
      <c r="J30" s="96"/>
      <c r="K30" s="96"/>
      <c r="L30" s="97"/>
      <c r="M30" s="97"/>
      <c r="N30" s="98"/>
      <c r="O30" s="98"/>
      <c r="P30" s="99"/>
      <c r="Q30" s="99"/>
      <c r="R30" s="121">
        <v>17</v>
      </c>
      <c r="S30" s="121">
        <v>1</v>
      </c>
      <c r="T30" s="121">
        <v>2024</v>
      </c>
      <c r="U30" s="120">
        <f t="shared" si="0"/>
        <v>45308</v>
      </c>
      <c r="V30" s="111">
        <v>0</v>
      </c>
      <c r="W30" s="93"/>
      <c r="X30" s="93"/>
      <c r="Y30" s="94"/>
      <c r="Z30" s="94"/>
      <c r="AA30" s="95"/>
      <c r="AB30" s="95"/>
      <c r="AC30" s="96"/>
      <c r="AD30" s="96"/>
      <c r="AE30" s="97"/>
      <c r="AF30" s="97"/>
      <c r="AG30" s="98"/>
      <c r="AH30" s="98"/>
      <c r="AI30" s="99"/>
      <c r="AJ30" s="100"/>
    </row>
    <row r="31" spans="1:36" x14ac:dyDescent="0.25">
      <c r="A31" s="204">
        <v>28</v>
      </c>
      <c r="B31" s="384" t="s">
        <v>983</v>
      </c>
      <c r="C31" s="2" t="s">
        <v>15</v>
      </c>
      <c r="D31" s="93" t="s">
        <v>213</v>
      </c>
      <c r="E31" s="93">
        <v>4.5</v>
      </c>
      <c r="F31" s="94" t="s">
        <v>213</v>
      </c>
      <c r="G31" s="94">
        <v>5</v>
      </c>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384" t="s">
        <v>460</v>
      </c>
      <c r="C32" s="2" t="s">
        <v>6</v>
      </c>
      <c r="D32" s="93" t="s">
        <v>213</v>
      </c>
      <c r="E32" s="93">
        <v>5.8</v>
      </c>
      <c r="F32" s="94" t="s">
        <v>213</v>
      </c>
      <c r="G32" s="94">
        <v>6.5</v>
      </c>
      <c r="H32" s="95" t="s">
        <v>213</v>
      </c>
      <c r="I32" s="95">
        <v>8</v>
      </c>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100"/>
    </row>
    <row r="33" spans="1:36" x14ac:dyDescent="0.25">
      <c r="A33" s="204">
        <v>30</v>
      </c>
      <c r="B33" s="384" t="s">
        <v>47</v>
      </c>
      <c r="C33" s="2" t="s">
        <v>6</v>
      </c>
      <c r="D33" s="93" t="s">
        <v>213</v>
      </c>
      <c r="E33" s="93">
        <v>1.8</v>
      </c>
      <c r="F33" s="94" t="s">
        <v>215</v>
      </c>
      <c r="G33" s="94">
        <v>4.5</v>
      </c>
      <c r="H33" s="95" t="s">
        <v>213</v>
      </c>
      <c r="I33" s="95">
        <v>0.8</v>
      </c>
      <c r="J33" s="230"/>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100"/>
    </row>
    <row r="34" spans="1:36" x14ac:dyDescent="0.25">
      <c r="A34" s="204">
        <v>31</v>
      </c>
      <c r="B34" s="46" t="s">
        <v>1000</v>
      </c>
      <c r="C34" s="2" t="s">
        <v>15</v>
      </c>
      <c r="D34" s="93" t="s">
        <v>213</v>
      </c>
      <c r="E34" s="93">
        <v>5.8</v>
      </c>
      <c r="F34" s="94" t="s">
        <v>213</v>
      </c>
      <c r="G34" s="94">
        <v>4.5999999999999996</v>
      </c>
      <c r="H34" s="95" t="s">
        <v>213</v>
      </c>
      <c r="I34" s="95">
        <v>5.5</v>
      </c>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384" t="s">
        <v>37</v>
      </c>
      <c r="C35" s="2" t="s">
        <v>9</v>
      </c>
      <c r="D35" s="93" t="s">
        <v>553</v>
      </c>
      <c r="E35" s="93">
        <v>6.7</v>
      </c>
      <c r="F35" s="94" t="s">
        <v>213</v>
      </c>
      <c r="G35" s="94">
        <v>3.8</v>
      </c>
      <c r="H35" s="95" t="s">
        <v>213</v>
      </c>
      <c r="I35" s="95">
        <v>3.5</v>
      </c>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384" t="s">
        <v>1010</v>
      </c>
      <c r="C36" s="2" t="s">
        <v>6</v>
      </c>
      <c r="D36" s="93" t="s">
        <v>213</v>
      </c>
      <c r="E36" s="93">
        <v>2.7</v>
      </c>
      <c r="F36" s="94" t="s">
        <v>215</v>
      </c>
      <c r="G36" s="94">
        <v>6.5</v>
      </c>
      <c r="H36" s="95" t="s">
        <v>215</v>
      </c>
      <c r="I36" s="95">
        <v>3.5</v>
      </c>
      <c r="J36" s="96"/>
      <c r="K36" s="96"/>
      <c r="L36" s="97"/>
      <c r="M36" s="97"/>
      <c r="N36" s="98"/>
      <c r="O36" s="98"/>
      <c r="P36" s="99"/>
      <c r="Q36" s="99"/>
      <c r="R36" s="194">
        <v>31</v>
      </c>
      <c r="S36" s="194">
        <v>12</v>
      </c>
      <c r="T36" s="194">
        <v>2222</v>
      </c>
      <c r="U36" s="120">
        <f t="shared" si="0"/>
        <v>117974</v>
      </c>
      <c r="V36" s="111">
        <v>3</v>
      </c>
      <c r="W36" s="93"/>
      <c r="X36" s="93"/>
      <c r="Y36" s="94"/>
      <c r="Z36" s="94"/>
      <c r="AA36" s="95"/>
      <c r="AB36" s="95"/>
      <c r="AC36" s="96"/>
      <c r="AD36" s="96"/>
      <c r="AE36" s="97"/>
      <c r="AF36" s="97"/>
      <c r="AG36" s="98"/>
      <c r="AH36" s="98"/>
      <c r="AI36" s="99"/>
      <c r="AJ36" s="100"/>
    </row>
    <row r="37" spans="1:36" x14ac:dyDescent="0.25">
      <c r="A37" s="204">
        <v>34</v>
      </c>
      <c r="B37" s="384" t="s">
        <v>401</v>
      </c>
      <c r="C37" s="2" t="s">
        <v>15</v>
      </c>
      <c r="D37" s="93" t="s">
        <v>213</v>
      </c>
      <c r="E37" s="93">
        <v>5</v>
      </c>
      <c r="F37" s="94" t="s">
        <v>213</v>
      </c>
      <c r="G37" s="94">
        <v>8</v>
      </c>
      <c r="H37" s="95" t="s">
        <v>215</v>
      </c>
      <c r="I37" s="95">
        <v>7.8</v>
      </c>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384" t="s">
        <v>901</v>
      </c>
      <c r="C38" s="2" t="s">
        <v>9</v>
      </c>
      <c r="D38" s="93" t="s">
        <v>213</v>
      </c>
      <c r="E38" s="93">
        <v>5</v>
      </c>
      <c r="F38" s="94" t="s">
        <v>216</v>
      </c>
      <c r="G38" s="94">
        <v>2.5</v>
      </c>
      <c r="H38" s="201"/>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1014</v>
      </c>
      <c r="C39" s="2" t="s">
        <v>6</v>
      </c>
      <c r="D39" s="93" t="s">
        <v>213</v>
      </c>
      <c r="E39" s="93">
        <v>2</v>
      </c>
      <c r="F39" s="94" t="s">
        <v>215</v>
      </c>
      <c r="G39" s="94">
        <v>4.0999999999999996</v>
      </c>
      <c r="H39" s="201"/>
      <c r="I39" s="95"/>
      <c r="J39" s="230"/>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x14ac:dyDescent="0.25">
      <c r="A40" s="204">
        <v>37</v>
      </c>
      <c r="B40" s="384" t="s">
        <v>905</v>
      </c>
      <c r="C40" s="2" t="s">
        <v>15</v>
      </c>
      <c r="D40" s="93" t="s">
        <v>213</v>
      </c>
      <c r="E40" s="93">
        <v>7.1</v>
      </c>
      <c r="F40" s="94" t="s">
        <v>213</v>
      </c>
      <c r="G40" s="94">
        <v>5</v>
      </c>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384" t="s">
        <v>869</v>
      </c>
      <c r="C41" s="2" t="s">
        <v>9</v>
      </c>
      <c r="D41" s="93" t="s">
        <v>216</v>
      </c>
      <c r="E41" s="93">
        <v>5</v>
      </c>
      <c r="F41" s="101" t="s">
        <v>159</v>
      </c>
      <c r="G41" s="94"/>
      <c r="H41" s="95"/>
      <c r="I41" s="95"/>
      <c r="J41" s="96"/>
      <c r="K41" s="96"/>
      <c r="L41" s="97"/>
      <c r="M41" s="97"/>
      <c r="N41" s="98"/>
      <c r="O41" s="98"/>
      <c r="P41" s="99"/>
      <c r="Q41" s="99"/>
      <c r="R41" s="121">
        <v>8</v>
      </c>
      <c r="S41" s="121">
        <v>3</v>
      </c>
      <c r="T41" s="121">
        <v>2024</v>
      </c>
      <c r="U41" s="120">
        <f t="shared" si="0"/>
        <v>45359</v>
      </c>
      <c r="V41" s="111">
        <v>0</v>
      </c>
      <c r="W41" s="93"/>
      <c r="X41" s="93"/>
      <c r="Y41" s="94"/>
      <c r="Z41" s="94"/>
      <c r="AA41" s="95"/>
      <c r="AB41" s="95"/>
      <c r="AC41" s="96"/>
      <c r="AD41" s="96"/>
      <c r="AE41" s="97"/>
      <c r="AF41" s="97"/>
      <c r="AG41" s="98"/>
      <c r="AH41" s="98"/>
      <c r="AI41" s="99"/>
      <c r="AJ41" s="100"/>
    </row>
    <row r="42" spans="1:36" x14ac:dyDescent="0.25">
      <c r="A42" s="204">
        <v>39</v>
      </c>
      <c r="B42" s="384" t="s">
        <v>971</v>
      </c>
      <c r="C42" s="2" t="s">
        <v>6</v>
      </c>
      <c r="D42" s="93" t="s">
        <v>215</v>
      </c>
      <c r="E42" s="93">
        <v>6</v>
      </c>
      <c r="F42" s="94" t="s">
        <v>213</v>
      </c>
      <c r="G42" s="94">
        <v>3.5</v>
      </c>
      <c r="H42" s="95" t="s">
        <v>215</v>
      </c>
      <c r="I42" s="95">
        <v>6.1</v>
      </c>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384" t="s">
        <v>980</v>
      </c>
      <c r="C43" s="2" t="s">
        <v>9</v>
      </c>
      <c r="D43" s="93" t="s">
        <v>214</v>
      </c>
      <c r="E43" s="93">
        <v>8.1999999999999993</v>
      </c>
      <c r="F43" s="101" t="s">
        <v>159</v>
      </c>
      <c r="G43" s="94"/>
      <c r="H43" s="201"/>
      <c r="I43" s="95"/>
      <c r="J43" s="96"/>
      <c r="K43" s="96"/>
      <c r="L43" s="97"/>
      <c r="M43" s="97"/>
      <c r="N43" s="98"/>
      <c r="O43" s="98"/>
      <c r="P43" s="99"/>
      <c r="Q43" s="99"/>
      <c r="R43" s="121">
        <v>13</v>
      </c>
      <c r="S43" s="121">
        <v>2</v>
      </c>
      <c r="T43" s="121">
        <v>2024</v>
      </c>
      <c r="U43" s="120">
        <f t="shared" si="0"/>
        <v>45335</v>
      </c>
      <c r="V43" s="111">
        <v>0</v>
      </c>
      <c r="W43" s="93"/>
      <c r="X43" s="93"/>
      <c r="Y43" s="94"/>
      <c r="Z43" s="94"/>
      <c r="AA43" s="95"/>
      <c r="AB43" s="95"/>
      <c r="AC43" s="96"/>
      <c r="AD43" s="96"/>
      <c r="AE43" s="97"/>
      <c r="AF43" s="97"/>
      <c r="AG43" s="98"/>
      <c r="AH43" s="98"/>
      <c r="AI43" s="99"/>
      <c r="AJ43" s="100"/>
    </row>
    <row r="44" spans="1:36" x14ac:dyDescent="0.25">
      <c r="A44" s="204">
        <v>41</v>
      </c>
      <c r="B44" s="384" t="s">
        <v>1011</v>
      </c>
      <c r="C44" s="2" t="s">
        <v>9</v>
      </c>
      <c r="D44" s="93" t="s">
        <v>213</v>
      </c>
      <c r="E44" s="93">
        <v>4.7</v>
      </c>
      <c r="F44" s="94" t="s">
        <v>213</v>
      </c>
      <c r="G44" s="94">
        <v>4.7</v>
      </c>
      <c r="H44" s="201"/>
      <c r="I44" s="95"/>
      <c r="J44" s="230"/>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x14ac:dyDescent="0.25">
      <c r="A45" s="204">
        <v>42</v>
      </c>
      <c r="B45" s="46" t="s">
        <v>1019</v>
      </c>
      <c r="C45" s="2" t="s">
        <v>4</v>
      </c>
      <c r="D45" s="93" t="s">
        <v>213</v>
      </c>
      <c r="E45" s="93">
        <v>4.5999999999999996</v>
      </c>
      <c r="F45" s="94"/>
      <c r="G45" s="94"/>
      <c r="H45" s="201"/>
      <c r="I45" s="95"/>
      <c r="J45" s="230"/>
      <c r="K45" s="96"/>
      <c r="L45" s="97"/>
      <c r="M45" s="97"/>
      <c r="N45" s="98"/>
      <c r="O45" s="98"/>
      <c r="P45" s="99"/>
      <c r="Q45" s="99"/>
      <c r="R45" s="194">
        <v>31</v>
      </c>
      <c r="S45" s="194">
        <v>12</v>
      </c>
      <c r="T45" s="194">
        <v>2222</v>
      </c>
      <c r="U45" s="120">
        <f t="shared" si="0"/>
        <v>117974</v>
      </c>
      <c r="V45" s="111">
        <v>3</v>
      </c>
      <c r="W45" s="93"/>
      <c r="X45" s="93"/>
      <c r="Y45" s="94"/>
      <c r="Z45" s="94"/>
      <c r="AA45" s="95"/>
      <c r="AB45" s="95"/>
      <c r="AC45" s="96"/>
      <c r="AD45" s="96"/>
      <c r="AE45" s="97"/>
      <c r="AF45" s="97"/>
      <c r="AG45" s="98"/>
      <c r="AH45" s="98"/>
      <c r="AI45" s="99"/>
      <c r="AJ45" s="100"/>
    </row>
    <row r="46" spans="1:36" x14ac:dyDescent="0.25">
      <c r="A46" s="204">
        <v>43</v>
      </c>
      <c r="B46" s="46" t="s">
        <v>1030</v>
      </c>
      <c r="C46" s="2" t="s">
        <v>6</v>
      </c>
      <c r="D46" s="93"/>
      <c r="E46" s="93"/>
      <c r="F46" s="94"/>
      <c r="G46" s="94"/>
      <c r="H46" s="201"/>
      <c r="I46" s="95"/>
      <c r="J46" s="230"/>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100"/>
    </row>
    <row r="47" spans="1:36" x14ac:dyDescent="0.25">
      <c r="A47" s="204">
        <v>44</v>
      </c>
      <c r="B47" s="384" t="s">
        <v>1007</v>
      </c>
      <c r="C47" s="2" t="s">
        <v>6</v>
      </c>
      <c r="D47" s="93" t="s">
        <v>213</v>
      </c>
      <c r="E47" s="93">
        <v>8.5</v>
      </c>
      <c r="F47" s="94" t="s">
        <v>213</v>
      </c>
      <c r="G47" s="94">
        <v>9.1999999999999993</v>
      </c>
      <c r="H47" s="95"/>
      <c r="I47" s="95"/>
      <c r="J47" s="230"/>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100"/>
    </row>
    <row r="48" spans="1:36" x14ac:dyDescent="0.25">
      <c r="A48" s="204">
        <v>45</v>
      </c>
      <c r="B48" s="46" t="s">
        <v>1028</v>
      </c>
      <c r="C48" s="2" t="s">
        <v>14</v>
      </c>
      <c r="D48" s="93"/>
      <c r="E48" s="93"/>
      <c r="F48" s="94"/>
      <c r="G48" s="94"/>
      <c r="H48" s="95"/>
      <c r="I48" s="95"/>
      <c r="J48" s="230"/>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100"/>
    </row>
    <row r="49" spans="1:36" x14ac:dyDescent="0.25">
      <c r="A49" s="204">
        <v>46</v>
      </c>
      <c r="B49" s="384" t="s">
        <v>989</v>
      </c>
      <c r="C49" s="2" t="s">
        <v>6</v>
      </c>
      <c r="D49" s="93" t="s">
        <v>213</v>
      </c>
      <c r="E49" s="93">
        <v>5.8</v>
      </c>
      <c r="F49" s="94" t="s">
        <v>215</v>
      </c>
      <c r="G49" s="94">
        <v>3.3</v>
      </c>
      <c r="H49" s="95"/>
      <c r="I49" s="95"/>
      <c r="J49" s="230"/>
      <c r="K49" s="96"/>
      <c r="L49" s="237"/>
      <c r="M49" s="97"/>
      <c r="N49" s="98"/>
      <c r="O49" s="98"/>
      <c r="P49" s="99"/>
      <c r="Q49" s="99"/>
      <c r="R49" s="111">
        <v>29</v>
      </c>
      <c r="S49" s="111">
        <v>1</v>
      </c>
      <c r="T49" s="111">
        <v>2024</v>
      </c>
      <c r="U49" s="120">
        <f t="shared" si="0"/>
        <v>45320</v>
      </c>
      <c r="V49" s="111">
        <v>2</v>
      </c>
      <c r="W49" s="93"/>
      <c r="X49" s="93"/>
      <c r="Y49" s="94"/>
      <c r="Z49" s="94"/>
      <c r="AA49" s="95"/>
      <c r="AB49" s="95"/>
      <c r="AC49" s="96"/>
      <c r="AD49" s="96"/>
      <c r="AE49" s="97"/>
      <c r="AF49" s="97"/>
      <c r="AG49" s="98"/>
      <c r="AH49" s="98"/>
      <c r="AI49" s="99"/>
      <c r="AJ49" s="100"/>
    </row>
    <row r="50" spans="1:36" x14ac:dyDescent="0.25">
      <c r="A50" s="204">
        <v>47</v>
      </c>
      <c r="B50" s="384" t="s">
        <v>995</v>
      </c>
      <c r="C50" s="2" t="s">
        <v>9</v>
      </c>
      <c r="D50" s="93" t="s">
        <v>214</v>
      </c>
      <c r="E50" s="93">
        <v>8</v>
      </c>
      <c r="F50" s="94" t="s">
        <v>214</v>
      </c>
      <c r="G50" s="94">
        <v>8.5</v>
      </c>
      <c r="H50" s="95" t="s">
        <v>214</v>
      </c>
      <c r="I50" s="95">
        <v>7.5</v>
      </c>
      <c r="J50" s="96" t="s">
        <v>214</v>
      </c>
      <c r="K50" s="96">
        <v>9.1999999999999993</v>
      </c>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100"/>
    </row>
    <row r="51" spans="1:36" x14ac:dyDescent="0.25">
      <c r="A51" s="204">
        <v>48</v>
      </c>
      <c r="B51" s="46" t="s">
        <v>999</v>
      </c>
      <c r="C51" s="2" t="s">
        <v>15</v>
      </c>
      <c r="D51" s="93" t="s">
        <v>213</v>
      </c>
      <c r="E51" s="93">
        <v>7.9</v>
      </c>
      <c r="F51" s="94"/>
      <c r="G51" s="94"/>
      <c r="H51" s="95"/>
      <c r="I51" s="95"/>
      <c r="J51" s="230"/>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384" t="s">
        <v>984</v>
      </c>
      <c r="C52" s="2" t="s">
        <v>9</v>
      </c>
      <c r="D52" s="93" t="s">
        <v>213</v>
      </c>
      <c r="E52" s="93">
        <v>2.7</v>
      </c>
      <c r="F52" s="94" t="s">
        <v>213</v>
      </c>
      <c r="G52" s="94">
        <v>3.6</v>
      </c>
      <c r="H52" s="95"/>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100"/>
    </row>
    <row r="53" spans="1:36" ht="15.75" thickBot="1" x14ac:dyDescent="0.3">
      <c r="A53" s="204">
        <v>50</v>
      </c>
      <c r="B53" s="388" t="s">
        <v>981</v>
      </c>
      <c r="C53" s="83" t="s">
        <v>7</v>
      </c>
      <c r="D53" s="172" t="s">
        <v>215</v>
      </c>
      <c r="E53" s="172">
        <v>5</v>
      </c>
      <c r="F53" s="173" t="s">
        <v>213</v>
      </c>
      <c r="G53" s="173">
        <v>6.8</v>
      </c>
      <c r="H53" s="174" t="s">
        <v>215</v>
      </c>
      <c r="I53" s="174">
        <v>5.7</v>
      </c>
      <c r="J53" s="175" t="s">
        <v>215</v>
      </c>
      <c r="K53" s="175">
        <v>5</v>
      </c>
      <c r="L53" s="176"/>
      <c r="M53" s="176"/>
      <c r="N53" s="177"/>
      <c r="O53" s="177"/>
      <c r="P53" s="178"/>
      <c r="Q53" s="178"/>
      <c r="R53" s="214">
        <v>31</v>
      </c>
      <c r="S53" s="214">
        <v>12</v>
      </c>
      <c r="T53" s="214">
        <v>2222</v>
      </c>
      <c r="U53" s="125">
        <f t="shared" si="0"/>
        <v>117974</v>
      </c>
      <c r="V53" s="179">
        <v>3</v>
      </c>
      <c r="W53" s="172"/>
      <c r="X53" s="172"/>
      <c r="Y53" s="173"/>
      <c r="Z53" s="173"/>
      <c r="AA53" s="174"/>
      <c r="AB53" s="174"/>
      <c r="AC53" s="175"/>
      <c r="AD53" s="175"/>
      <c r="AE53" s="176"/>
      <c r="AF53" s="176"/>
      <c r="AG53" s="177"/>
      <c r="AH53" s="177"/>
      <c r="AI53" s="178"/>
      <c r="AJ53" s="180"/>
    </row>
    <row r="54" spans="1:36" x14ac:dyDescent="0.25">
      <c r="A54" s="204">
        <v>51</v>
      </c>
      <c r="R54" s="1"/>
      <c r="S54" s="1"/>
      <c r="T54" s="1"/>
      <c r="U54" s="1"/>
      <c r="V54" s="1"/>
    </row>
    <row r="55" spans="1:36" x14ac:dyDescent="0.25">
      <c r="A55" s="204">
        <v>52</v>
      </c>
      <c r="R55" s="1"/>
      <c r="S55" s="1"/>
      <c r="T55" s="1"/>
      <c r="U55" s="1"/>
      <c r="V55" s="1"/>
    </row>
    <row r="56" spans="1:36" x14ac:dyDescent="0.25">
      <c r="A56" s="204">
        <v>53</v>
      </c>
      <c r="R56" s="1"/>
      <c r="S56" s="1"/>
      <c r="T56" s="1"/>
      <c r="U56" s="1"/>
      <c r="V56" s="1"/>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ht="15.75" thickBot="1" x14ac:dyDescent="0.3">
      <c r="A81" s="204">
        <v>78</v>
      </c>
      <c r="R81" s="1"/>
      <c r="S81" s="1"/>
      <c r="T81" s="1"/>
      <c r="U81" s="1"/>
      <c r="V81" s="1"/>
    </row>
    <row r="82" spans="1:22" ht="15.75" hidden="1" thickBot="1" x14ac:dyDescent="0.3">
      <c r="R82" s="1"/>
      <c r="S82" s="1"/>
      <c r="T82" s="1"/>
      <c r="U82" s="1"/>
      <c r="V82" s="1"/>
    </row>
    <row r="83" spans="1:22" ht="15.75" hidden="1" thickBot="1" x14ac:dyDescent="0.3">
      <c r="R83" s="1"/>
      <c r="S83" s="1"/>
      <c r="T83" s="1"/>
      <c r="U83" s="1"/>
      <c r="V83" s="1"/>
    </row>
    <row r="84" spans="1:22" ht="15.75" hidden="1" thickBot="1" x14ac:dyDescent="0.3">
      <c r="R84" s="1"/>
      <c r="S84" s="1"/>
      <c r="T84" s="1"/>
      <c r="U84" s="1"/>
      <c r="V84" s="1"/>
    </row>
    <row r="85" spans="1:22" ht="15.75" hidden="1" thickBot="1" x14ac:dyDescent="0.3">
      <c r="R85" s="1"/>
      <c r="S85" s="1"/>
      <c r="T85" s="1"/>
      <c r="U85" s="1"/>
      <c r="V85" s="1"/>
    </row>
    <row r="86" spans="1:22" ht="15.75" hidden="1" thickBot="1" x14ac:dyDescent="0.3">
      <c r="R86" s="1"/>
      <c r="S86" s="1"/>
      <c r="T86" s="1"/>
      <c r="U86" s="1"/>
      <c r="V86" s="1"/>
    </row>
    <row r="87" spans="1:22" ht="15.75" hidden="1" thickBot="1" x14ac:dyDescent="0.3">
      <c r="R87" s="1"/>
      <c r="S87" s="1"/>
      <c r="T87" s="1"/>
      <c r="U87" s="1"/>
      <c r="V87" s="1"/>
    </row>
    <row r="88" spans="1:22" ht="15.75" hidden="1" thickBot="1" x14ac:dyDescent="0.3">
      <c r="R88" s="1"/>
      <c r="S88" s="1"/>
      <c r="T88" s="1"/>
      <c r="U88" s="1"/>
      <c r="V88" s="1"/>
    </row>
    <row r="89" spans="1:22" ht="15.75" hidden="1" thickBot="1" x14ac:dyDescent="0.3">
      <c r="R89" s="1"/>
      <c r="S89" s="1"/>
      <c r="T89" s="1"/>
      <c r="U89" s="1"/>
      <c r="V89" s="1"/>
    </row>
    <row r="90" spans="1:22" ht="15.75" hidden="1" thickBot="1" x14ac:dyDescent="0.3">
      <c r="R90" s="1"/>
      <c r="S90" s="1"/>
      <c r="T90" s="1"/>
      <c r="U90" s="1"/>
      <c r="V90" s="1"/>
    </row>
    <row r="91" spans="1:22" ht="15.75" hidden="1" thickBot="1" x14ac:dyDescent="0.3">
      <c r="R91" s="1"/>
      <c r="S91" s="1"/>
      <c r="T91" s="1"/>
      <c r="U91" s="1"/>
      <c r="V91" s="1"/>
    </row>
    <row r="92" spans="1:22" ht="15.75" hidden="1" thickBot="1" x14ac:dyDescent="0.3">
      <c r="R92" s="1"/>
      <c r="S92" s="1"/>
      <c r="T92" s="1"/>
      <c r="U92" s="1"/>
      <c r="V92" s="1"/>
    </row>
    <row r="93" spans="1:22" ht="15.75" hidden="1" thickBot="1" x14ac:dyDescent="0.3">
      <c r="R93" s="1"/>
      <c r="S93" s="1"/>
      <c r="T93" s="1"/>
      <c r="U93" s="1"/>
      <c r="V93" s="1"/>
    </row>
    <row r="94" spans="1:22" ht="15.75" hidden="1" thickBot="1" x14ac:dyDescent="0.3">
      <c r="R94" s="1"/>
      <c r="S94" s="1"/>
      <c r="T94" s="1"/>
      <c r="U94" s="1"/>
      <c r="V94" s="1"/>
    </row>
    <row r="95" spans="1:22" ht="15.75" hidden="1" thickBot="1" x14ac:dyDescent="0.3">
      <c r="R95" s="1"/>
      <c r="S95" s="1"/>
      <c r="T95" s="1"/>
      <c r="U95" s="1"/>
      <c r="V95" s="1"/>
    </row>
    <row r="96" spans="1: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2:36" ht="15.75" hidden="1" thickBot="1" x14ac:dyDescent="0.3">
      <c r="R113" s="1"/>
      <c r="S113" s="1"/>
      <c r="T113" s="1"/>
      <c r="U113" s="1"/>
      <c r="V113" s="1"/>
    </row>
    <row r="114" spans="2:36" ht="15.75" hidden="1" thickBot="1" x14ac:dyDescent="0.3">
      <c r="R114" s="1"/>
      <c r="S114" s="1"/>
      <c r="T114" s="1"/>
      <c r="U114" s="1"/>
      <c r="V114" s="1"/>
    </row>
    <row r="115" spans="2:36" ht="15.75" hidden="1" thickBot="1" x14ac:dyDescent="0.3">
      <c r="R115" s="1"/>
      <c r="S115" s="1"/>
      <c r="T115" s="1"/>
      <c r="U115" s="1"/>
      <c r="V115" s="1"/>
    </row>
    <row r="116" spans="2:36" ht="15.75" hidden="1" thickBot="1" x14ac:dyDescent="0.3">
      <c r="R116" s="1"/>
      <c r="S116" s="1"/>
      <c r="T116" s="1"/>
      <c r="U116" s="1"/>
      <c r="V116" s="1"/>
    </row>
    <row r="117" spans="2:36" ht="15.75" hidden="1" thickBot="1" x14ac:dyDescent="0.3">
      <c r="R117" s="1"/>
      <c r="S117" s="1"/>
      <c r="T117" s="1"/>
      <c r="U117" s="1"/>
      <c r="V117" s="1"/>
    </row>
    <row r="118" spans="2:36" ht="15.75" hidden="1" thickBot="1" x14ac:dyDescent="0.3">
      <c r="R118" s="1"/>
      <c r="S118" s="1"/>
      <c r="T118" s="1"/>
      <c r="U118" s="1"/>
      <c r="V118" s="1"/>
    </row>
    <row r="119" spans="2:36" ht="15.75" hidden="1" thickBot="1" x14ac:dyDescent="0.3">
      <c r="R119" s="1"/>
      <c r="S119" s="1"/>
      <c r="T119" s="1"/>
      <c r="U119" s="1"/>
      <c r="V119" s="1"/>
    </row>
    <row r="120" spans="2:36" ht="15.75" hidden="1" thickBot="1" x14ac:dyDescent="0.3">
      <c r="R120" s="1"/>
      <c r="S120" s="1"/>
      <c r="T120" s="1"/>
      <c r="U120" s="1"/>
      <c r="V120" s="1"/>
    </row>
    <row r="121" spans="2:36" ht="15.75" hidden="1" thickBot="1" x14ac:dyDescent="0.3">
      <c r="R121" s="1"/>
      <c r="S121" s="1"/>
      <c r="T121" s="1"/>
      <c r="U121" s="1"/>
      <c r="V121" s="1"/>
    </row>
    <row r="122" spans="2:36" ht="15.75" hidden="1" thickBot="1" x14ac:dyDescent="0.3">
      <c r="R122" s="1"/>
      <c r="S122" s="1"/>
      <c r="T122" s="1"/>
      <c r="U122" s="1"/>
      <c r="V122" s="1"/>
    </row>
    <row r="123" spans="2:36" ht="15.75" hidden="1" thickBot="1" x14ac:dyDescent="0.3">
      <c r="R123" s="1"/>
      <c r="S123" s="1"/>
      <c r="T123" s="1"/>
      <c r="U123" s="1"/>
      <c r="V123" s="1"/>
    </row>
    <row r="124" spans="2:36" ht="15.75" hidden="1" thickBot="1" x14ac:dyDescent="0.3">
      <c r="R124" s="1"/>
      <c r="S124" s="1"/>
      <c r="T124" s="1"/>
      <c r="U124" s="1"/>
      <c r="V124" s="1"/>
    </row>
    <row r="125" spans="2:36" ht="15.75" thickBot="1" x14ac:dyDescent="0.3">
      <c r="B125" s="385" t="s">
        <v>942</v>
      </c>
      <c r="C125" s="386" t="s">
        <v>939</v>
      </c>
      <c r="R125" s="1"/>
      <c r="S125" s="1"/>
      <c r="T125" s="1"/>
      <c r="U125" s="1"/>
      <c r="V125" s="1"/>
    </row>
    <row r="126" spans="2:36" x14ac:dyDescent="0.25">
      <c r="B126" s="152" t="s">
        <v>972</v>
      </c>
      <c r="C126" s="387" t="s">
        <v>937</v>
      </c>
      <c r="D126" s="377"/>
      <c r="E126" s="367"/>
      <c r="F126" s="368"/>
      <c r="G126" s="368"/>
      <c r="H126" s="369"/>
      <c r="I126" s="369"/>
      <c r="J126" s="370"/>
      <c r="K126" s="370"/>
      <c r="L126" s="371"/>
      <c r="M126" s="371"/>
      <c r="N126" s="372"/>
      <c r="O126" s="372"/>
      <c r="P126" s="373"/>
      <c r="Q126" s="373"/>
      <c r="R126" s="374">
        <v>31</v>
      </c>
      <c r="S126" s="374">
        <v>12</v>
      </c>
      <c r="T126" s="374">
        <v>2222</v>
      </c>
      <c r="U126" s="375">
        <f t="shared" ref="U126:U132" si="1">DATEVALUE(R126&amp;"/"&amp;S126&amp;"/"&amp;T126)</f>
        <v>117974</v>
      </c>
      <c r="V126" s="145">
        <v>-3</v>
      </c>
      <c r="W126" s="367"/>
      <c r="X126" s="367"/>
      <c r="Y126" s="368"/>
      <c r="Z126" s="368"/>
      <c r="AA126" s="369"/>
      <c r="AB126" s="369"/>
      <c r="AC126" s="370"/>
      <c r="AD126" s="370"/>
      <c r="AE126" s="371"/>
      <c r="AF126" s="371"/>
      <c r="AG126" s="372"/>
      <c r="AH126" s="372"/>
      <c r="AI126" s="373"/>
      <c r="AJ126" s="376"/>
    </row>
    <row r="127" spans="2:36" x14ac:dyDescent="0.25">
      <c r="B127" s="46" t="s">
        <v>986</v>
      </c>
      <c r="C127" s="131" t="s">
        <v>937</v>
      </c>
      <c r="D127" s="378"/>
      <c r="E127" s="93"/>
      <c r="F127" s="94"/>
      <c r="G127" s="94"/>
      <c r="H127" s="95"/>
      <c r="I127" s="95"/>
      <c r="J127" s="96"/>
      <c r="K127" s="96"/>
      <c r="L127" s="97"/>
      <c r="M127" s="97"/>
      <c r="N127" s="98"/>
      <c r="O127" s="98"/>
      <c r="P127" s="99"/>
      <c r="Q127" s="99"/>
      <c r="R127" s="194">
        <v>31</v>
      </c>
      <c r="S127" s="194">
        <v>12</v>
      </c>
      <c r="T127" s="194">
        <v>2222</v>
      </c>
      <c r="U127" s="120">
        <f t="shared" si="1"/>
        <v>117974</v>
      </c>
      <c r="V127" s="111">
        <v>-2</v>
      </c>
      <c r="W127" s="93"/>
      <c r="X127" s="93"/>
      <c r="Y127" s="94"/>
      <c r="Z127" s="94"/>
      <c r="AA127" s="95"/>
      <c r="AB127" s="95"/>
      <c r="AC127" s="96"/>
      <c r="AD127" s="96"/>
      <c r="AE127" s="97"/>
      <c r="AF127" s="97"/>
      <c r="AG127" s="98"/>
      <c r="AH127" s="98"/>
      <c r="AI127" s="99"/>
      <c r="AJ127" s="100"/>
    </row>
    <row r="128" spans="2:36" x14ac:dyDescent="0.25">
      <c r="B128" s="46" t="s">
        <v>987</v>
      </c>
      <c r="C128" s="131" t="s">
        <v>988</v>
      </c>
      <c r="D128" s="378"/>
      <c r="E128" s="93"/>
      <c r="F128" s="94"/>
      <c r="G128" s="94"/>
      <c r="H128" s="95"/>
      <c r="I128" s="95"/>
      <c r="J128" s="96"/>
      <c r="K128" s="96"/>
      <c r="L128" s="97"/>
      <c r="M128" s="97"/>
      <c r="N128" s="98"/>
      <c r="O128" s="98"/>
      <c r="P128" s="99"/>
      <c r="Q128" s="99"/>
      <c r="R128" s="194">
        <v>31</v>
      </c>
      <c r="S128" s="194">
        <v>12</v>
      </c>
      <c r="T128" s="194">
        <v>2222</v>
      </c>
      <c r="U128" s="120">
        <f t="shared" si="1"/>
        <v>117974</v>
      </c>
      <c r="V128" s="111">
        <v>-1</v>
      </c>
      <c r="W128" s="93"/>
      <c r="X128" s="93"/>
      <c r="Y128" s="94"/>
      <c r="Z128" s="94"/>
      <c r="AA128" s="95"/>
      <c r="AB128" s="95"/>
      <c r="AC128" s="96"/>
      <c r="AD128" s="96"/>
      <c r="AE128" s="97"/>
      <c r="AF128" s="97"/>
      <c r="AG128" s="98"/>
      <c r="AH128" s="98"/>
      <c r="AI128" s="99"/>
      <c r="AJ128" s="100"/>
    </row>
    <row r="129" spans="2:36" x14ac:dyDescent="0.25">
      <c r="B129" s="46"/>
      <c r="C129" s="131"/>
      <c r="D129" s="378"/>
      <c r="E129" s="93"/>
      <c r="F129" s="94"/>
      <c r="G129" s="94"/>
      <c r="H129" s="95"/>
      <c r="I129" s="95"/>
      <c r="J129" s="96"/>
      <c r="K129" s="96"/>
      <c r="L129" s="97"/>
      <c r="M129" s="97"/>
      <c r="N129" s="98"/>
      <c r="O129" s="98"/>
      <c r="P129" s="99"/>
      <c r="Q129" s="99"/>
      <c r="R129" s="194">
        <v>31</v>
      </c>
      <c r="S129" s="194">
        <v>12</v>
      </c>
      <c r="T129" s="194">
        <v>2222</v>
      </c>
      <c r="U129" s="120">
        <f t="shared" si="1"/>
        <v>117974</v>
      </c>
      <c r="V129" s="111">
        <v>0</v>
      </c>
      <c r="W129" s="93"/>
      <c r="X129" s="93"/>
      <c r="Y129" s="94"/>
      <c r="Z129" s="94"/>
      <c r="AA129" s="95"/>
      <c r="AB129" s="95"/>
      <c r="AC129" s="96"/>
      <c r="AD129" s="96"/>
      <c r="AE129" s="97"/>
      <c r="AF129" s="97"/>
      <c r="AG129" s="98"/>
      <c r="AH129" s="98"/>
      <c r="AI129" s="99"/>
      <c r="AJ129" s="100"/>
    </row>
    <row r="130" spans="2:36" x14ac:dyDescent="0.25">
      <c r="B130" s="46"/>
      <c r="C130" s="131"/>
      <c r="D130" s="379"/>
      <c r="E130" s="93"/>
      <c r="F130" s="94"/>
      <c r="G130" s="94"/>
      <c r="H130" s="95"/>
      <c r="I130" s="95"/>
      <c r="J130" s="96"/>
      <c r="K130" s="96"/>
      <c r="L130" s="97"/>
      <c r="M130" s="97"/>
      <c r="N130" s="98"/>
      <c r="O130" s="98"/>
      <c r="P130" s="99"/>
      <c r="Q130" s="99"/>
      <c r="R130" s="194">
        <v>31</v>
      </c>
      <c r="S130" s="194">
        <v>12</v>
      </c>
      <c r="T130" s="194">
        <v>2222</v>
      </c>
      <c r="U130" s="120">
        <f t="shared" si="1"/>
        <v>117974</v>
      </c>
      <c r="V130" s="111">
        <v>1</v>
      </c>
      <c r="W130" s="93"/>
      <c r="X130" s="93"/>
      <c r="Y130" s="94"/>
      <c r="Z130" s="94"/>
      <c r="AA130" s="95"/>
      <c r="AB130" s="95"/>
      <c r="AC130" s="96"/>
      <c r="AD130" s="96"/>
      <c r="AE130" s="97"/>
      <c r="AF130" s="97"/>
      <c r="AG130" s="98"/>
      <c r="AH130" s="98"/>
      <c r="AI130" s="99"/>
      <c r="AJ130" s="100"/>
    </row>
    <row r="131" spans="2:36" x14ac:dyDescent="0.25">
      <c r="B131" s="46"/>
      <c r="C131" s="131"/>
      <c r="D131" s="379"/>
      <c r="E131" s="93"/>
      <c r="F131" s="94"/>
      <c r="G131" s="94"/>
      <c r="H131" s="95"/>
      <c r="I131" s="95"/>
      <c r="J131" s="96"/>
      <c r="K131" s="96"/>
      <c r="L131" s="97"/>
      <c r="M131" s="97"/>
      <c r="N131" s="98"/>
      <c r="O131" s="98"/>
      <c r="P131" s="99"/>
      <c r="Q131" s="99"/>
      <c r="R131" s="194">
        <v>31</v>
      </c>
      <c r="S131" s="194">
        <v>12</v>
      </c>
      <c r="T131" s="194">
        <v>2222</v>
      </c>
      <c r="U131" s="120">
        <f t="shared" si="1"/>
        <v>117974</v>
      </c>
      <c r="V131" s="111">
        <v>2</v>
      </c>
      <c r="W131" s="93"/>
      <c r="X131" s="93"/>
      <c r="Y131" s="94"/>
      <c r="Z131" s="94"/>
      <c r="AA131" s="95"/>
      <c r="AB131" s="95"/>
      <c r="AC131" s="96"/>
      <c r="AD131" s="96"/>
      <c r="AE131" s="97"/>
      <c r="AF131" s="97"/>
      <c r="AG131" s="98"/>
      <c r="AH131" s="98"/>
      <c r="AI131" s="99"/>
      <c r="AJ131" s="100"/>
    </row>
    <row r="132" spans="2:36" ht="15.75" thickBot="1" x14ac:dyDescent="0.3">
      <c r="B132" s="48"/>
      <c r="C132" s="366"/>
      <c r="D132" s="380"/>
      <c r="E132" s="172"/>
      <c r="F132" s="173"/>
      <c r="G132" s="173"/>
      <c r="H132" s="174"/>
      <c r="I132" s="174"/>
      <c r="J132" s="175"/>
      <c r="K132" s="175"/>
      <c r="L132" s="176"/>
      <c r="M132" s="176"/>
      <c r="N132" s="177"/>
      <c r="O132" s="177"/>
      <c r="P132" s="178"/>
      <c r="Q132" s="178"/>
      <c r="R132" s="214">
        <v>31</v>
      </c>
      <c r="S132" s="214">
        <v>12</v>
      </c>
      <c r="T132" s="214">
        <v>2222</v>
      </c>
      <c r="U132" s="125">
        <f t="shared" si="1"/>
        <v>117974</v>
      </c>
      <c r="V132" s="179">
        <v>3</v>
      </c>
      <c r="W132" s="172"/>
      <c r="X132" s="172"/>
      <c r="Y132" s="173"/>
      <c r="Z132" s="173"/>
      <c r="AA132" s="174"/>
      <c r="AB132" s="174"/>
      <c r="AC132" s="175"/>
      <c r="AD132" s="175"/>
      <c r="AE132" s="176"/>
      <c r="AF132" s="176"/>
      <c r="AG132" s="177"/>
      <c r="AH132" s="177"/>
      <c r="AI132" s="178"/>
      <c r="AJ132" s="180"/>
    </row>
    <row r="133" spans="2:36" x14ac:dyDescent="0.25">
      <c r="R133" s="1"/>
      <c r="S133" s="1"/>
      <c r="T133" s="1"/>
      <c r="U133" s="1"/>
      <c r="V133" s="1"/>
    </row>
    <row r="134" spans="2:36" x14ac:dyDescent="0.25">
      <c r="R134" s="1"/>
      <c r="S134" s="1"/>
      <c r="T134" s="1"/>
      <c r="U134" s="1"/>
      <c r="V134" s="1"/>
    </row>
    <row r="135" spans="2:36" x14ac:dyDescent="0.25">
      <c r="R135" s="1"/>
      <c r="S135" s="1"/>
      <c r="T135" s="1"/>
      <c r="U135" s="1"/>
      <c r="V135" s="1"/>
    </row>
    <row r="136" spans="2:36" x14ac:dyDescent="0.25">
      <c r="R136" s="1"/>
      <c r="S136" s="1"/>
      <c r="T136" s="1"/>
      <c r="U136" s="1"/>
      <c r="V136" s="1"/>
    </row>
    <row r="137" spans="2:36" x14ac:dyDescent="0.25">
      <c r="R137" s="1"/>
      <c r="S137" s="1"/>
      <c r="T137" s="1"/>
      <c r="U137" s="1"/>
      <c r="V137" s="1"/>
    </row>
    <row r="138" spans="2:36" x14ac:dyDescent="0.25">
      <c r="R138" s="1"/>
      <c r="S138" s="1"/>
      <c r="T138" s="1"/>
      <c r="U138" s="1"/>
      <c r="V138" s="1"/>
    </row>
    <row r="139" spans="2:36" x14ac:dyDescent="0.25">
      <c r="R139" s="1"/>
      <c r="S139" s="1"/>
      <c r="T139" s="1"/>
      <c r="U139" s="1"/>
      <c r="V139" s="1"/>
    </row>
    <row r="140" spans="2:36" x14ac:dyDescent="0.25">
      <c r="R140" s="1"/>
      <c r="S140" s="1"/>
      <c r="T140" s="1"/>
      <c r="U140" s="1"/>
      <c r="V140" s="1"/>
      <c r="X140" s="1" t="s">
        <v>43</v>
      </c>
      <c r="Y140" s="1">
        <v>23</v>
      </c>
      <c r="Z140" s="1">
        <v>11</v>
      </c>
      <c r="AA140" s="1">
        <v>2020</v>
      </c>
    </row>
    <row r="141" spans="2:36" x14ac:dyDescent="0.25">
      <c r="R141" s="1"/>
      <c r="S141" s="1"/>
      <c r="T141" s="1"/>
      <c r="U141" s="1"/>
      <c r="V141" s="1"/>
      <c r="X141" s="1" t="s">
        <v>45</v>
      </c>
      <c r="Y141" s="1">
        <v>28</v>
      </c>
      <c r="Z141" s="1">
        <v>10</v>
      </c>
      <c r="AA141" s="1">
        <v>2020</v>
      </c>
    </row>
    <row r="142" spans="2:36" x14ac:dyDescent="0.25">
      <c r="R142" s="1"/>
      <c r="S142" s="1"/>
      <c r="T142" s="1"/>
      <c r="U142" s="1"/>
      <c r="V142" s="1"/>
      <c r="X142" s="1" t="s">
        <v>32</v>
      </c>
      <c r="Y142" s="1">
        <v>5</v>
      </c>
      <c r="Z142" s="1">
        <v>10</v>
      </c>
      <c r="AA142" s="1">
        <v>2020</v>
      </c>
    </row>
    <row r="143" spans="2:36" x14ac:dyDescent="0.25">
      <c r="R143" s="1"/>
      <c r="S143" s="1"/>
      <c r="T143" s="1"/>
      <c r="U143" s="1"/>
      <c r="V143" s="1"/>
      <c r="X143" s="1" t="s">
        <v>53</v>
      </c>
      <c r="Y143" s="1">
        <v>25</v>
      </c>
      <c r="Z143" s="1">
        <v>11</v>
      </c>
      <c r="AA143" s="1">
        <v>2020</v>
      </c>
    </row>
    <row r="144" spans="2:36" x14ac:dyDescent="0.25">
      <c r="R144" s="1"/>
      <c r="S144" s="1"/>
      <c r="T144" s="1"/>
      <c r="U144" s="1"/>
      <c r="V144" s="1"/>
      <c r="X144" s="1" t="s">
        <v>57</v>
      </c>
      <c r="Y144" s="1">
        <v>23</v>
      </c>
      <c r="Z144" s="1">
        <v>11</v>
      </c>
      <c r="AA144" s="1">
        <v>2020</v>
      </c>
    </row>
    <row r="145" spans="18:27" x14ac:dyDescent="0.25">
      <c r="R145" s="1"/>
      <c r="S145" s="1"/>
      <c r="T145" s="1"/>
      <c r="U145" s="1"/>
      <c r="V145" s="1"/>
      <c r="X145" s="1" t="s">
        <v>60</v>
      </c>
      <c r="Y145" s="1">
        <v>26</v>
      </c>
      <c r="Z145" s="1">
        <v>11</v>
      </c>
      <c r="AA145" s="1">
        <v>2020</v>
      </c>
    </row>
    <row r="146" spans="18:27" x14ac:dyDescent="0.25">
      <c r="R146" s="1"/>
      <c r="S146" s="1"/>
      <c r="T146" s="1"/>
      <c r="U146" s="1"/>
      <c r="V146" s="1"/>
      <c r="X146" s="1" t="s">
        <v>64</v>
      </c>
      <c r="Y146" s="1">
        <v>20</v>
      </c>
      <c r="Z146" s="1">
        <v>11</v>
      </c>
      <c r="AA146" s="1">
        <v>2020</v>
      </c>
    </row>
    <row r="147" spans="18:27" x14ac:dyDescent="0.25">
      <c r="R147" s="1"/>
      <c r="S147" s="1"/>
      <c r="T147" s="1"/>
      <c r="U147" s="1"/>
      <c r="V147" s="1"/>
      <c r="X147" s="1" t="s">
        <v>33</v>
      </c>
      <c r="Y147" s="1">
        <v>19</v>
      </c>
      <c r="Z147" s="1">
        <v>11</v>
      </c>
      <c r="AA147" s="1">
        <v>2020</v>
      </c>
    </row>
    <row r="148" spans="18:27" x14ac:dyDescent="0.25">
      <c r="R148" s="1"/>
      <c r="S148" s="1"/>
      <c r="T148" s="1"/>
      <c r="U148" s="1"/>
      <c r="V148" s="1"/>
      <c r="X148" s="1" t="s">
        <v>47</v>
      </c>
      <c r="Y148" s="1">
        <v>8</v>
      </c>
      <c r="Z148" s="1">
        <v>10</v>
      </c>
      <c r="AA148" s="1">
        <v>2020</v>
      </c>
    </row>
    <row r="149" spans="18:27" x14ac:dyDescent="0.25">
      <c r="R149" s="1"/>
      <c r="S149" s="1"/>
      <c r="T149" s="1"/>
      <c r="U149" s="1"/>
      <c r="V149" s="1"/>
      <c r="X149" s="1" t="s">
        <v>49</v>
      </c>
      <c r="Y149" s="1">
        <v>8</v>
      </c>
      <c r="Z149" s="1">
        <v>10</v>
      </c>
      <c r="AA149" s="1">
        <v>2020</v>
      </c>
    </row>
    <row r="150" spans="18:27" x14ac:dyDescent="0.25">
      <c r="R150" s="1"/>
      <c r="S150" s="1"/>
      <c r="T150" s="1"/>
      <c r="U150" s="1"/>
      <c r="V150" s="1"/>
      <c r="X150" s="1" t="s">
        <v>52</v>
      </c>
      <c r="Y150" s="1">
        <v>29</v>
      </c>
      <c r="Z150" s="1">
        <v>10</v>
      </c>
      <c r="AA150" s="1">
        <v>2020</v>
      </c>
    </row>
    <row r="151" spans="18:27" x14ac:dyDescent="0.25">
      <c r="R151" s="1"/>
      <c r="S151" s="1"/>
      <c r="T151" s="1"/>
      <c r="U151" s="1"/>
      <c r="V151" s="1"/>
      <c r="X151" s="1" t="s">
        <v>113</v>
      </c>
      <c r="Y151" s="1">
        <v>29</v>
      </c>
      <c r="Z151" s="1">
        <v>10</v>
      </c>
      <c r="AA151" s="1">
        <v>2020</v>
      </c>
    </row>
    <row r="152" spans="18:27" x14ac:dyDescent="0.25">
      <c r="R152" s="1"/>
      <c r="S152" s="1"/>
      <c r="T152" s="1"/>
      <c r="U152" s="1"/>
      <c r="V152" s="1"/>
      <c r="X152" s="1" t="s">
        <v>61</v>
      </c>
      <c r="Y152" s="1">
        <v>23</v>
      </c>
      <c r="Z152" s="1">
        <v>11</v>
      </c>
      <c r="AA152" s="1">
        <v>2020</v>
      </c>
    </row>
    <row r="153" spans="18:27" x14ac:dyDescent="0.25">
      <c r="R153" s="1"/>
      <c r="S153" s="1"/>
      <c r="T153" s="1"/>
      <c r="U153" s="1"/>
      <c r="V153" s="1"/>
      <c r="X153" s="1" t="s">
        <v>37</v>
      </c>
      <c r="Y153" s="1">
        <v>18</v>
      </c>
      <c r="Z153" s="1">
        <v>11</v>
      </c>
      <c r="AA153" s="1">
        <v>2020</v>
      </c>
    </row>
    <row r="154" spans="18:27" x14ac:dyDescent="0.25">
      <c r="R154" s="1"/>
      <c r="S154" s="1"/>
      <c r="T154" s="1"/>
      <c r="U154" s="1"/>
      <c r="V154" s="1"/>
      <c r="X154" s="1" t="s">
        <v>48</v>
      </c>
      <c r="Y154" s="1">
        <v>23</v>
      </c>
      <c r="Z154" s="1">
        <v>11</v>
      </c>
      <c r="AA154" s="1">
        <v>2020</v>
      </c>
    </row>
    <row r="155" spans="18:27" x14ac:dyDescent="0.25">
      <c r="R155" s="1"/>
      <c r="S155" s="1"/>
      <c r="T155" s="1"/>
      <c r="U155" s="1"/>
      <c r="V155" s="1"/>
      <c r="X155" s="1" t="s">
        <v>39</v>
      </c>
      <c r="Y155" s="1">
        <v>24</v>
      </c>
      <c r="Z155" s="1">
        <v>11</v>
      </c>
      <c r="AA155" s="1">
        <v>2020</v>
      </c>
    </row>
    <row r="156" spans="18:27" x14ac:dyDescent="0.25">
      <c r="R156" s="1"/>
      <c r="S156" s="1"/>
      <c r="T156" s="1"/>
      <c r="U156" s="1"/>
      <c r="V156" s="1"/>
      <c r="X156" s="1" t="s">
        <v>62</v>
      </c>
      <c r="Y156" s="1">
        <v>28</v>
      </c>
      <c r="Z156" s="1">
        <v>10</v>
      </c>
      <c r="AA156" s="1">
        <v>2020</v>
      </c>
    </row>
    <row r="157" spans="18:27" x14ac:dyDescent="0.25">
      <c r="R157" s="1"/>
      <c r="S157" s="1"/>
      <c r="T157" s="1"/>
      <c r="U157" s="1"/>
      <c r="V157" s="1"/>
      <c r="X157" s="1" t="s">
        <v>31</v>
      </c>
      <c r="Y157" s="1">
        <v>27</v>
      </c>
      <c r="Z157" s="1">
        <v>11</v>
      </c>
      <c r="AA157" s="1">
        <v>2020</v>
      </c>
    </row>
    <row r="158" spans="18:27" x14ac:dyDescent="0.25">
      <c r="R158" s="1"/>
      <c r="S158" s="1"/>
      <c r="T158" s="1"/>
      <c r="U158" s="1"/>
      <c r="V158" s="1"/>
      <c r="X158" s="1" t="s">
        <v>58</v>
      </c>
      <c r="Y158" s="1">
        <v>3</v>
      </c>
      <c r="Z158" s="1">
        <v>11</v>
      </c>
      <c r="AA158" s="1">
        <v>2020</v>
      </c>
    </row>
    <row r="159" spans="18:27" x14ac:dyDescent="0.25">
      <c r="R159" s="1"/>
      <c r="S159" s="1"/>
      <c r="T159" s="1"/>
      <c r="U159" s="1"/>
      <c r="V159" s="1"/>
      <c r="X159" s="1" t="s">
        <v>59</v>
      </c>
      <c r="Y159" s="1">
        <v>26</v>
      </c>
      <c r="Z159" s="1">
        <v>11</v>
      </c>
      <c r="AA159" s="1">
        <v>2020</v>
      </c>
    </row>
    <row r="160" spans="18:27" x14ac:dyDescent="0.25">
      <c r="R160" s="1"/>
      <c r="S160" s="1"/>
      <c r="T160" s="1"/>
      <c r="U160" s="1"/>
      <c r="V160" s="1"/>
      <c r="X160" s="1" t="s">
        <v>66</v>
      </c>
      <c r="Y160" s="1">
        <v>20</v>
      </c>
      <c r="Z160" s="1">
        <v>10</v>
      </c>
      <c r="AA160" s="1">
        <v>2020</v>
      </c>
    </row>
    <row r="161" spans="18:27" x14ac:dyDescent="0.25">
      <c r="R161" s="1"/>
      <c r="S161" s="1"/>
      <c r="T161" s="1"/>
      <c r="U161" s="1"/>
      <c r="V161" s="1"/>
      <c r="X161" s="1" t="s">
        <v>36</v>
      </c>
      <c r="Y161" s="1">
        <v>27</v>
      </c>
      <c r="Z161" s="1">
        <v>11</v>
      </c>
      <c r="AA161" s="1">
        <v>2020</v>
      </c>
    </row>
    <row r="162" spans="18:27" x14ac:dyDescent="0.25">
      <c r="R162" s="1"/>
      <c r="S162" s="1"/>
      <c r="T162" s="1"/>
      <c r="U162" s="1"/>
      <c r="V162" s="1"/>
      <c r="X162" s="1" t="s">
        <v>56</v>
      </c>
      <c r="Y162" s="1">
        <v>21</v>
      </c>
      <c r="Z162" s="1">
        <v>10</v>
      </c>
      <c r="AA162" s="1">
        <v>2020</v>
      </c>
    </row>
    <row r="163" spans="18:27" x14ac:dyDescent="0.25">
      <c r="R163" s="1"/>
      <c r="S163" s="1"/>
      <c r="T163" s="1"/>
      <c r="U163" s="1"/>
      <c r="V163" s="1"/>
    </row>
    <row r="164" spans="18:27" x14ac:dyDescent="0.25">
      <c r="R164" s="1"/>
      <c r="S164" s="1"/>
      <c r="T164" s="1"/>
      <c r="U164" s="1"/>
      <c r="V164" s="1"/>
    </row>
    <row r="165" spans="18:27" x14ac:dyDescent="0.25">
      <c r="R165" s="1"/>
      <c r="S165" s="1"/>
      <c r="T165" s="1"/>
      <c r="U165" s="1"/>
      <c r="V165" s="1"/>
    </row>
    <row r="166" spans="18:27" x14ac:dyDescent="0.25">
      <c r="R166" s="1"/>
      <c r="S166" s="1"/>
      <c r="T166" s="1"/>
      <c r="U166" s="1"/>
      <c r="V166" s="1"/>
    </row>
    <row r="167" spans="18:27" x14ac:dyDescent="0.25">
      <c r="R167" s="1"/>
      <c r="S167" s="1"/>
      <c r="T167" s="1"/>
      <c r="U167" s="1"/>
      <c r="V167" s="1"/>
    </row>
    <row r="168" spans="18:27" x14ac:dyDescent="0.25">
      <c r="R168" s="1"/>
      <c r="S168" s="1"/>
      <c r="T168" s="1"/>
      <c r="U168" s="1"/>
      <c r="V168" s="1"/>
    </row>
    <row r="169" spans="18:27" x14ac:dyDescent="0.25">
      <c r="R169" s="1"/>
      <c r="S169" s="1"/>
      <c r="T169" s="1"/>
      <c r="U169" s="1"/>
      <c r="V169" s="1"/>
    </row>
    <row r="170" spans="18:27" x14ac:dyDescent="0.25">
      <c r="R170" s="1"/>
      <c r="S170" s="1"/>
      <c r="T170" s="1"/>
      <c r="U170" s="1"/>
      <c r="V170" s="1"/>
    </row>
    <row r="171" spans="18:27" x14ac:dyDescent="0.25">
      <c r="R171" s="1"/>
      <c r="S171" s="1"/>
      <c r="T171" s="1"/>
      <c r="U171" s="1"/>
      <c r="V171" s="1"/>
    </row>
    <row r="172" spans="18:27" x14ac:dyDescent="0.25">
      <c r="R172" s="1"/>
      <c r="S172" s="1"/>
      <c r="T172" s="1"/>
      <c r="U172" s="1"/>
      <c r="V172" s="1"/>
    </row>
    <row r="173" spans="18:27" x14ac:dyDescent="0.25">
      <c r="R173" s="1"/>
      <c r="S173" s="1"/>
      <c r="T173" s="1"/>
      <c r="U173" s="1"/>
      <c r="V173" s="1"/>
    </row>
    <row r="174" spans="18:27" x14ac:dyDescent="0.25">
      <c r="R174" s="1"/>
      <c r="S174" s="1"/>
      <c r="T174" s="1"/>
      <c r="U174" s="1"/>
      <c r="V174" s="1"/>
    </row>
    <row r="175" spans="18:27" x14ac:dyDescent="0.25">
      <c r="R175" s="1"/>
      <c r="S175" s="1"/>
      <c r="T175" s="1"/>
      <c r="U175" s="1"/>
      <c r="V175" s="1"/>
    </row>
    <row r="176" spans="18:27"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sheetData>
  <autoFilter ref="A3:AJ81" xr:uid="{00000000-0009-0000-0000-000004000000}">
    <sortState xmlns:xlrd2="http://schemas.microsoft.com/office/spreadsheetml/2017/richdata2" ref="A4:AJ81">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1905"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51906"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51907"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51908"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F9AB8F-4DED-44C2-94B8-D34144AD6C20}">
  <sheetPr codeName="Hoja45">
    <tabColor rgb="FFC00000"/>
  </sheetPr>
  <dimension ref="A1:AW81"/>
  <sheetViews>
    <sheetView topLeftCell="A21" zoomScaleNormal="100" workbookViewId="0">
      <pane xSplit="3" topLeftCell="F1" activePane="topRight" state="frozenSplit"/>
      <selection pane="topRight" activeCell="G33" sqref="G33"/>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982</v>
      </c>
      <c r="C4" s="2" t="s">
        <v>4</v>
      </c>
      <c r="D4" s="2"/>
      <c r="E4" s="63" t="s">
        <v>343</v>
      </c>
      <c r="F4" s="63" t="s">
        <v>343</v>
      </c>
      <c r="G4" s="63" t="s">
        <v>343</v>
      </c>
      <c r="H4" s="60"/>
      <c r="I4" s="60"/>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847</v>
      </c>
      <c r="C5" s="2" t="s">
        <v>4</v>
      </c>
      <c r="D5" s="2"/>
      <c r="E5" s="63" t="s">
        <v>343</v>
      </c>
      <c r="F5" s="63" t="s">
        <v>343</v>
      </c>
      <c r="G5" s="60"/>
      <c r="H5" s="3"/>
      <c r="I5" s="3"/>
      <c r="J5" s="3"/>
      <c r="K5" s="3"/>
      <c r="L5" s="3"/>
      <c r="M5" s="3"/>
      <c r="N5" s="3"/>
      <c r="O5" s="126"/>
      <c r="P5" s="2"/>
      <c r="Q5" s="126"/>
      <c r="R5" s="2"/>
      <c r="S5" s="126"/>
      <c r="T5" s="2"/>
      <c r="U5" s="126"/>
      <c r="V5" s="2"/>
      <c r="W5" s="126"/>
      <c r="X5" s="2"/>
      <c r="Y5" s="126"/>
      <c r="Z5" s="2"/>
      <c r="AA5" s="126"/>
      <c r="AB5" s="2"/>
      <c r="AC5" s="126"/>
      <c r="AD5" s="2"/>
      <c r="AE5" s="126"/>
      <c r="AF5" s="2"/>
      <c r="AG5" s="126"/>
      <c r="AH5" s="2"/>
      <c r="AI5" s="126"/>
      <c r="AJ5" s="2"/>
      <c r="AK5" s="126"/>
      <c r="AL5" s="2"/>
      <c r="AM5" s="126"/>
      <c r="AN5" s="2"/>
      <c r="AO5" s="126"/>
      <c r="AP5" s="2"/>
      <c r="AQ5" s="2"/>
      <c r="AR5" s="3"/>
      <c r="AS5" s="286"/>
      <c r="AW5" t="s">
        <v>14</v>
      </c>
    </row>
    <row r="6" spans="1:49" x14ac:dyDescent="0.25">
      <c r="A6" s="204">
        <v>3</v>
      </c>
      <c r="B6" s="46" t="s">
        <v>985</v>
      </c>
      <c r="C6" s="2" t="s">
        <v>4</v>
      </c>
      <c r="D6" s="2"/>
      <c r="E6" s="63" t="s">
        <v>343</v>
      </c>
      <c r="F6" s="247" t="s">
        <v>343</v>
      </c>
      <c r="G6" s="3"/>
      <c r="H6" s="3"/>
      <c r="I6" s="3"/>
      <c r="J6" s="3"/>
      <c r="K6" s="3"/>
      <c r="L6" s="3"/>
      <c r="M6" s="3"/>
      <c r="N6" s="3"/>
      <c r="O6" s="126"/>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c r="AW6" t="s">
        <v>4</v>
      </c>
    </row>
    <row r="7" spans="1:49" x14ac:dyDescent="0.25">
      <c r="A7" s="204">
        <v>4</v>
      </c>
      <c r="B7" s="46" t="s">
        <v>976</v>
      </c>
      <c r="C7" s="2" t="s">
        <v>7</v>
      </c>
      <c r="D7" s="42"/>
      <c r="E7" s="63" t="s">
        <v>343</v>
      </c>
      <c r="F7" s="247" t="s">
        <v>343</v>
      </c>
      <c r="G7" s="63"/>
      <c r="H7" s="3"/>
      <c r="I7" s="3"/>
      <c r="J7" s="3"/>
      <c r="K7" s="3"/>
      <c r="L7" s="3"/>
      <c r="M7" s="3"/>
      <c r="N7" s="3"/>
      <c r="O7" s="126"/>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7</v>
      </c>
    </row>
    <row r="8" spans="1:49" x14ac:dyDescent="0.25">
      <c r="A8" s="204">
        <v>5</v>
      </c>
      <c r="B8" s="46" t="s">
        <v>382</v>
      </c>
      <c r="C8" s="2" t="s">
        <v>7</v>
      </c>
      <c r="D8" s="42"/>
      <c r="E8" s="63" t="s">
        <v>343</v>
      </c>
      <c r="F8" s="247" t="s">
        <v>343</v>
      </c>
      <c r="G8" s="3"/>
      <c r="H8" s="3"/>
      <c r="I8" s="3"/>
      <c r="J8" s="3"/>
      <c r="K8" s="3"/>
      <c r="L8" s="3"/>
      <c r="M8" s="3"/>
      <c r="N8" s="3"/>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3"/>
      <c r="AS8" s="286"/>
      <c r="AW8" t="s">
        <v>6</v>
      </c>
    </row>
    <row r="9" spans="1:49" x14ac:dyDescent="0.25">
      <c r="A9" s="204">
        <v>6</v>
      </c>
      <c r="B9" s="46" t="s">
        <v>975</v>
      </c>
      <c r="C9" s="2" t="s">
        <v>15</v>
      </c>
      <c r="D9" s="2"/>
      <c r="E9" s="63" t="s">
        <v>343</v>
      </c>
      <c r="F9" s="63" t="s">
        <v>343</v>
      </c>
      <c r="G9" s="60" t="s">
        <v>1006</v>
      </c>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c r="AW9" t="s">
        <v>15</v>
      </c>
    </row>
    <row r="10" spans="1:49" x14ac:dyDescent="0.25">
      <c r="A10" s="204">
        <v>7</v>
      </c>
      <c r="B10" s="46" t="s">
        <v>550</v>
      </c>
      <c r="C10" s="2" t="s">
        <v>15</v>
      </c>
      <c r="D10" s="2"/>
      <c r="E10" s="63" t="s">
        <v>343</v>
      </c>
      <c r="F10" s="247" t="s">
        <v>343</v>
      </c>
      <c r="G10" s="63" t="s">
        <v>343</v>
      </c>
      <c r="H10" s="63" t="s">
        <v>343</v>
      </c>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c r="AW10" t="s">
        <v>9</v>
      </c>
    </row>
    <row r="11" spans="1:49" x14ac:dyDescent="0.25">
      <c r="A11" s="204">
        <v>8</v>
      </c>
      <c r="B11" s="46" t="s">
        <v>978</v>
      </c>
      <c r="C11" s="2" t="s">
        <v>4</v>
      </c>
      <c r="D11" s="2"/>
      <c r="E11" s="63" t="s">
        <v>343</v>
      </c>
      <c r="F11" s="247" t="s">
        <v>343</v>
      </c>
      <c r="G11" s="60"/>
      <c r="H11" s="3"/>
      <c r="I11" s="3"/>
      <c r="J11" s="3"/>
      <c r="K11" s="3"/>
      <c r="L11" s="3"/>
      <c r="M11" s="3"/>
      <c r="N11" s="3"/>
      <c r="O11" s="126"/>
      <c r="P11" s="2"/>
      <c r="Q11" s="126"/>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286"/>
    </row>
    <row r="12" spans="1:49" x14ac:dyDescent="0.25">
      <c r="A12" s="204">
        <v>9</v>
      </c>
      <c r="B12" s="46" t="s">
        <v>998</v>
      </c>
      <c r="C12" s="2" t="s">
        <v>15</v>
      </c>
      <c r="D12" s="2"/>
      <c r="E12" s="63" t="s">
        <v>343</v>
      </c>
      <c r="F12" s="241"/>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845</v>
      </c>
      <c r="C13" s="2" t="s">
        <v>4</v>
      </c>
      <c r="D13" s="2"/>
      <c r="E13" s="63" t="s">
        <v>343</v>
      </c>
      <c r="F13" s="247" t="s">
        <v>343</v>
      </c>
      <c r="G13" s="63" t="s">
        <v>343</v>
      </c>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852</v>
      </c>
      <c r="C14" s="2" t="s">
        <v>15</v>
      </c>
      <c r="D14" s="2"/>
      <c r="E14" s="63" t="s">
        <v>343</v>
      </c>
      <c r="F14" s="247" t="s">
        <v>343</v>
      </c>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960</v>
      </c>
      <c r="C15" s="2" t="s">
        <v>15</v>
      </c>
      <c r="D15" s="2"/>
      <c r="E15" s="63" t="s">
        <v>343</v>
      </c>
      <c r="F15" s="241" t="s">
        <v>1002</v>
      </c>
      <c r="G15" s="3"/>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977</v>
      </c>
      <c r="C16" s="2" t="s">
        <v>9</v>
      </c>
      <c r="D16" s="2"/>
      <c r="E16" s="63" t="s">
        <v>343</v>
      </c>
      <c r="F16" s="247" t="s">
        <v>343</v>
      </c>
      <c r="G16" s="60" t="s">
        <v>993</v>
      </c>
      <c r="H16" s="6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962</v>
      </c>
      <c r="C17" s="2" t="s">
        <v>7</v>
      </c>
      <c r="D17" s="2"/>
      <c r="E17" s="63" t="s">
        <v>343</v>
      </c>
      <c r="F17" s="247" t="s">
        <v>343</v>
      </c>
      <c r="G17" s="3"/>
      <c r="H17" s="3"/>
      <c r="I17" s="3"/>
      <c r="J17" s="3"/>
      <c r="K17" s="3"/>
      <c r="L17" s="3"/>
      <c r="M17" s="3"/>
      <c r="N17" s="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922</v>
      </c>
      <c r="C18" s="2" t="s">
        <v>6</v>
      </c>
      <c r="D18" s="2"/>
      <c r="E18" s="63" t="s">
        <v>343</v>
      </c>
      <c r="F18" s="247" t="s">
        <v>343</v>
      </c>
      <c r="G18" s="60" t="s">
        <v>1003</v>
      </c>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974</v>
      </c>
      <c r="C19" s="2" t="s">
        <v>15</v>
      </c>
      <c r="D19" s="2"/>
      <c r="E19" s="63" t="s">
        <v>343</v>
      </c>
      <c r="F19" s="247" t="s">
        <v>343</v>
      </c>
      <c r="G19" s="63" t="s">
        <v>343</v>
      </c>
      <c r="H19" s="3"/>
      <c r="I19" s="3"/>
      <c r="J19" s="3"/>
      <c r="K19" s="3"/>
      <c r="L19" s="3"/>
      <c r="M19" s="3"/>
      <c r="N19" s="3"/>
      <c r="O19" s="126"/>
      <c r="P19" s="2"/>
      <c r="Q19" s="126"/>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row>
    <row r="20" spans="1:45" x14ac:dyDescent="0.25">
      <c r="A20" s="204">
        <v>17</v>
      </c>
      <c r="B20" s="46" t="s">
        <v>979</v>
      </c>
      <c r="C20" s="2" t="s">
        <v>6</v>
      </c>
      <c r="D20" s="2"/>
      <c r="E20" s="63" t="s">
        <v>343</v>
      </c>
      <c r="F20" s="247" t="s">
        <v>343</v>
      </c>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904</v>
      </c>
      <c r="C21" s="2" t="s">
        <v>15</v>
      </c>
      <c r="D21" s="2"/>
      <c r="E21" s="63" t="s">
        <v>343</v>
      </c>
      <c r="F21" s="247" t="s">
        <v>343</v>
      </c>
      <c r="G21" s="3"/>
      <c r="H21" s="3"/>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990</v>
      </c>
      <c r="C22" s="2" t="s">
        <v>15</v>
      </c>
      <c r="D22" s="2"/>
      <c r="E22" s="63" t="s">
        <v>343</v>
      </c>
      <c r="F22" s="241"/>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61</v>
      </c>
      <c r="C23" s="2" t="s">
        <v>9</v>
      </c>
      <c r="D23" s="2"/>
      <c r="E23" s="247" t="s">
        <v>343</v>
      </c>
      <c r="F23" s="247" t="s">
        <v>343</v>
      </c>
      <c r="G23" s="60"/>
      <c r="H23" s="3"/>
      <c r="I23" s="3"/>
      <c r="J23" s="3"/>
      <c r="K23" s="3"/>
      <c r="L23" s="3"/>
      <c r="M23" s="3"/>
      <c r="N23" s="3"/>
      <c r="O23" s="126"/>
      <c r="P23" s="2"/>
      <c r="Q23" s="126"/>
      <c r="R23" s="2"/>
      <c r="S23" s="126"/>
      <c r="T23" s="2"/>
      <c r="U23" s="126"/>
      <c r="V23" s="2"/>
      <c r="W23" s="126"/>
      <c r="X23" s="2"/>
      <c r="Y23" s="126"/>
      <c r="Z23" s="2"/>
      <c r="AA23" s="126"/>
      <c r="AB23" s="2"/>
      <c r="AC23" s="126"/>
      <c r="AD23" s="2"/>
      <c r="AE23" s="126"/>
      <c r="AF23" s="2"/>
      <c r="AG23" s="126"/>
      <c r="AH23" s="2"/>
      <c r="AI23" s="126"/>
      <c r="AJ23" s="2"/>
      <c r="AK23" s="126"/>
      <c r="AL23" s="2"/>
      <c r="AM23" s="126"/>
      <c r="AN23" s="2"/>
      <c r="AO23" s="126"/>
      <c r="AP23" s="2"/>
      <c r="AQ23" s="2"/>
      <c r="AR23" s="3"/>
      <c r="AS23" s="286"/>
    </row>
    <row r="24" spans="1:45" x14ac:dyDescent="0.25">
      <c r="A24" s="204">
        <v>21</v>
      </c>
      <c r="B24" s="46" t="s">
        <v>973</v>
      </c>
      <c r="C24" s="2" t="s">
        <v>15</v>
      </c>
      <c r="D24" s="2"/>
      <c r="E24" s="63" t="s">
        <v>343</v>
      </c>
      <c r="F24" s="247" t="s">
        <v>343</v>
      </c>
      <c r="G24" s="3"/>
      <c r="H24" s="3"/>
      <c r="I24" s="3"/>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983</v>
      </c>
      <c r="C25" s="2" t="s">
        <v>15</v>
      </c>
      <c r="D25" s="2"/>
      <c r="E25" s="63" t="s">
        <v>343</v>
      </c>
      <c r="F25" s="241"/>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460</v>
      </c>
      <c r="C26" s="2" t="s">
        <v>6</v>
      </c>
      <c r="D26" s="2"/>
      <c r="E26" s="63" t="s">
        <v>343</v>
      </c>
      <c r="F26" s="63"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47</v>
      </c>
      <c r="C27" s="2" t="s">
        <v>6</v>
      </c>
      <c r="D27" s="2"/>
      <c r="E27" s="63" t="s">
        <v>343</v>
      </c>
      <c r="F27" s="247" t="s">
        <v>343</v>
      </c>
      <c r="G27" s="60" t="s">
        <v>997</v>
      </c>
      <c r="H27" s="60" t="s">
        <v>1001</v>
      </c>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1000</v>
      </c>
      <c r="C28" s="2" t="s">
        <v>15</v>
      </c>
      <c r="D28" s="2"/>
      <c r="E28" s="63" t="s">
        <v>343</v>
      </c>
      <c r="F28" s="241"/>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37</v>
      </c>
      <c r="C29" s="2" t="s">
        <v>9</v>
      </c>
      <c r="D29" s="2"/>
      <c r="E29" s="63" t="s">
        <v>343</v>
      </c>
      <c r="F29" s="247" t="s">
        <v>343</v>
      </c>
      <c r="G29" s="60" t="s">
        <v>992</v>
      </c>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401</v>
      </c>
      <c r="C30" s="2" t="s">
        <v>15</v>
      </c>
      <c r="D30" s="2"/>
      <c r="E30" s="63" t="s">
        <v>343</v>
      </c>
      <c r="F30" s="247" t="s">
        <v>343</v>
      </c>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905</v>
      </c>
      <c r="C31" s="2" t="s">
        <v>15</v>
      </c>
      <c r="D31" s="2"/>
      <c r="E31" s="63" t="s">
        <v>343</v>
      </c>
      <c r="F31" s="241"/>
      <c r="G31" s="3"/>
      <c r="H31" s="3"/>
      <c r="I31" s="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869</v>
      </c>
      <c r="C32" s="2" t="s">
        <v>9</v>
      </c>
      <c r="D32" s="2"/>
      <c r="E32" s="247" t="s">
        <v>343</v>
      </c>
      <c r="F32" s="241" t="s">
        <v>994</v>
      </c>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971</v>
      </c>
      <c r="C33" s="2" t="s">
        <v>6</v>
      </c>
      <c r="D33" s="2"/>
      <c r="E33" s="63" t="s">
        <v>343</v>
      </c>
      <c r="F33" s="247" t="s">
        <v>343</v>
      </c>
      <c r="G33" s="60" t="s">
        <v>1004</v>
      </c>
      <c r="H33" s="3"/>
      <c r="I33" s="3"/>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45" x14ac:dyDescent="0.25">
      <c r="A34" s="204">
        <v>31</v>
      </c>
      <c r="B34" s="46" t="s">
        <v>980</v>
      </c>
      <c r="C34" s="2" t="s">
        <v>9</v>
      </c>
      <c r="D34" s="2"/>
      <c r="E34" s="63" t="s">
        <v>343</v>
      </c>
      <c r="F34" s="247" t="s">
        <v>343</v>
      </c>
      <c r="G34" s="60" t="s">
        <v>996</v>
      </c>
      <c r="H34" s="3"/>
      <c r="I34" s="3"/>
      <c r="J34" s="3"/>
      <c r="K34" s="3"/>
      <c r="L34" s="3"/>
      <c r="M34" s="3"/>
      <c r="N34" s="3"/>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R34" s="3"/>
      <c r="AS34" s="286"/>
    </row>
    <row r="35" spans="1:45" x14ac:dyDescent="0.25">
      <c r="A35" s="204">
        <v>32</v>
      </c>
      <c r="B35" s="384" t="s">
        <v>1007</v>
      </c>
      <c r="C35" s="2" t="s">
        <v>6</v>
      </c>
      <c r="D35" s="2"/>
      <c r="E35" s="63" t="s">
        <v>343</v>
      </c>
      <c r="F35" s="247" t="s">
        <v>343</v>
      </c>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989</v>
      </c>
      <c r="C36" s="2" t="s">
        <v>6</v>
      </c>
      <c r="D36" s="2"/>
      <c r="E36" s="63" t="s">
        <v>343</v>
      </c>
      <c r="F36" s="247" t="s">
        <v>343</v>
      </c>
      <c r="G36" s="63" t="s">
        <v>343</v>
      </c>
      <c r="H36" s="60" t="s">
        <v>1009</v>
      </c>
      <c r="I36" s="60" t="s">
        <v>1008</v>
      </c>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286"/>
    </row>
    <row r="37" spans="1:45" x14ac:dyDescent="0.25">
      <c r="A37" s="204">
        <v>34</v>
      </c>
      <c r="B37" s="46" t="s">
        <v>995</v>
      </c>
      <c r="C37" s="2" t="s">
        <v>9</v>
      </c>
      <c r="D37" s="2"/>
      <c r="E37" s="63" t="s">
        <v>343</v>
      </c>
      <c r="F37" s="241"/>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999</v>
      </c>
      <c r="C38" s="2" t="s">
        <v>15</v>
      </c>
      <c r="D38" s="2"/>
      <c r="E38" s="63" t="s">
        <v>343</v>
      </c>
      <c r="F38" s="241"/>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286"/>
    </row>
    <row r="39" spans="1:45" x14ac:dyDescent="0.25">
      <c r="A39" s="204">
        <v>36</v>
      </c>
      <c r="B39" s="46" t="s">
        <v>984</v>
      </c>
      <c r="C39" s="2" t="s">
        <v>9</v>
      </c>
      <c r="D39" s="2"/>
      <c r="E39" s="63" t="s">
        <v>343</v>
      </c>
      <c r="F39" s="247" t="s">
        <v>343</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981</v>
      </c>
      <c r="C40" s="2" t="s">
        <v>7</v>
      </c>
      <c r="D40" s="2"/>
      <c r="E40" s="63" t="s">
        <v>343</v>
      </c>
      <c r="F40" s="247" t="s">
        <v>343</v>
      </c>
      <c r="G40" s="60" t="s">
        <v>991</v>
      </c>
      <c r="H40" s="60" t="s">
        <v>1005</v>
      </c>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c r="C41" s="2"/>
      <c r="D41" s="2"/>
      <c r="E41" s="63"/>
      <c r="F41" s="247"/>
      <c r="G41" s="63"/>
      <c r="H41" s="60"/>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ht="15.75" thickBot="1" x14ac:dyDescent="0.3">
      <c r="A42" s="204">
        <v>39</v>
      </c>
      <c r="B42" s="48"/>
      <c r="C42" s="83"/>
      <c r="D42" s="83"/>
      <c r="E42" s="287"/>
      <c r="F42" s="295"/>
      <c r="G42" s="49"/>
      <c r="H42" s="49"/>
      <c r="I42" s="49"/>
      <c r="J42" s="49"/>
      <c r="K42" s="49"/>
      <c r="L42" s="49"/>
      <c r="M42" s="49"/>
      <c r="N42" s="49"/>
      <c r="O42" s="132"/>
      <c r="P42" s="83"/>
      <c r="Q42" s="132"/>
      <c r="R42" s="83"/>
      <c r="S42" s="132"/>
      <c r="T42" s="83"/>
      <c r="U42" s="132"/>
      <c r="V42" s="83"/>
      <c r="W42" s="132"/>
      <c r="X42" s="83"/>
      <c r="Y42" s="132"/>
      <c r="Z42" s="83"/>
      <c r="AA42" s="132"/>
      <c r="AB42" s="83"/>
      <c r="AC42" s="132"/>
      <c r="AD42" s="83"/>
      <c r="AE42" s="132"/>
      <c r="AF42" s="83"/>
      <c r="AG42" s="132"/>
      <c r="AH42" s="83"/>
      <c r="AI42" s="132"/>
      <c r="AJ42" s="83"/>
      <c r="AK42" s="132"/>
      <c r="AL42" s="83"/>
      <c r="AM42" s="132"/>
      <c r="AN42" s="83"/>
      <c r="AO42" s="132"/>
      <c r="AP42" s="83"/>
      <c r="AQ42" s="83"/>
      <c r="AR42" s="49"/>
      <c r="AS42" s="50"/>
    </row>
    <row r="43" spans="1:45" x14ac:dyDescent="0.25">
      <c r="A43" s="204">
        <v>40</v>
      </c>
    </row>
    <row r="44" spans="1:45" x14ac:dyDescent="0.25">
      <c r="A44" s="204">
        <v>41</v>
      </c>
    </row>
    <row r="45" spans="1:45" x14ac:dyDescent="0.25">
      <c r="A45" s="204">
        <v>42</v>
      </c>
    </row>
    <row r="46" spans="1:45" x14ac:dyDescent="0.25">
      <c r="A46" s="204">
        <v>43</v>
      </c>
    </row>
    <row r="47" spans="1:45" x14ac:dyDescent="0.25">
      <c r="A47" s="204">
        <v>44</v>
      </c>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60</v>
      </c>
    </row>
    <row r="62" spans="1:1" x14ac:dyDescent="0.25">
      <c r="A62" s="204">
        <v>61</v>
      </c>
    </row>
    <row r="63" spans="1:1" x14ac:dyDescent="0.25">
      <c r="A63" s="204">
        <v>62</v>
      </c>
    </row>
    <row r="64" spans="1:1" x14ac:dyDescent="0.25">
      <c r="A64" s="204">
        <v>63</v>
      </c>
    </row>
    <row r="65" spans="1:1" x14ac:dyDescent="0.25">
      <c r="A65" s="204">
        <v>64</v>
      </c>
    </row>
    <row r="66" spans="1:1" x14ac:dyDescent="0.25">
      <c r="A66" s="204">
        <v>65</v>
      </c>
    </row>
    <row r="67" spans="1:1" x14ac:dyDescent="0.25">
      <c r="A67" s="204">
        <v>66</v>
      </c>
    </row>
    <row r="68" spans="1:1" x14ac:dyDescent="0.25">
      <c r="A68" s="204">
        <v>67</v>
      </c>
    </row>
    <row r="69" spans="1:1" x14ac:dyDescent="0.25">
      <c r="A69" s="204">
        <v>68</v>
      </c>
    </row>
    <row r="70" spans="1:1" x14ac:dyDescent="0.25">
      <c r="A70" s="204">
        <v>69</v>
      </c>
    </row>
    <row r="71" spans="1:1" x14ac:dyDescent="0.25">
      <c r="A71" s="204">
        <v>70</v>
      </c>
    </row>
    <row r="72" spans="1:1" x14ac:dyDescent="0.25">
      <c r="A72" s="204">
        <v>71</v>
      </c>
    </row>
    <row r="73" spans="1:1" x14ac:dyDescent="0.25">
      <c r="A73" s="204">
        <v>72</v>
      </c>
    </row>
    <row r="74" spans="1:1" x14ac:dyDescent="0.25">
      <c r="A74" s="204">
        <v>73</v>
      </c>
    </row>
    <row r="75" spans="1:1" x14ac:dyDescent="0.25">
      <c r="A75" s="204">
        <v>74</v>
      </c>
    </row>
    <row r="76" spans="1:1" x14ac:dyDescent="0.25">
      <c r="A76" s="204">
        <v>75</v>
      </c>
    </row>
    <row r="77" spans="1:1" x14ac:dyDescent="0.25">
      <c r="A77" s="204">
        <v>76</v>
      </c>
    </row>
    <row r="78" spans="1:1" x14ac:dyDescent="0.25">
      <c r="A78" s="204">
        <v>77</v>
      </c>
    </row>
    <row r="79" spans="1:1" x14ac:dyDescent="0.25">
      <c r="A79" s="204">
        <v>78</v>
      </c>
    </row>
    <row r="80" spans="1:1" x14ac:dyDescent="0.25">
      <c r="A80" s="204">
        <v>79</v>
      </c>
    </row>
    <row r="81" spans="1:1" x14ac:dyDescent="0.25">
      <c r="A81" s="204">
        <v>80</v>
      </c>
    </row>
  </sheetData>
  <autoFilter ref="A3:AS46" xr:uid="{00000000-0009-0000-0000-000003000000}">
    <sortState xmlns:xlrd2="http://schemas.microsoft.com/office/spreadsheetml/2017/richdata2" ref="A4:AS8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2835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2835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A772B3-9307-48E7-A369-92C458FDE8FA}">
  <sheetPr codeName="Hoja46">
    <tabColor rgb="FFC00000"/>
  </sheetPr>
  <dimension ref="A1:AJ455"/>
  <sheetViews>
    <sheetView zoomScaleNormal="100" workbookViewId="0">
      <pane xSplit="3" topLeftCell="D1" activePane="topRight" state="frozenSplit"/>
      <selection pane="topRight" activeCell="J20" sqref="J20"/>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46234.788001620371</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46234.788001620371</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982</v>
      </c>
      <c r="C4" s="2" t="s">
        <v>4</v>
      </c>
      <c r="D4" s="93" t="s">
        <v>215</v>
      </c>
      <c r="E4" s="93">
        <v>5.0999999999999996</v>
      </c>
      <c r="F4" s="94" t="s">
        <v>213</v>
      </c>
      <c r="G4" s="94">
        <v>6.1</v>
      </c>
      <c r="H4" s="95" t="s">
        <v>213</v>
      </c>
      <c r="I4" s="95">
        <v>4.4000000000000004</v>
      </c>
      <c r="J4" s="230"/>
      <c r="K4" s="96"/>
      <c r="L4" s="97"/>
      <c r="M4" s="97"/>
      <c r="N4" s="98"/>
      <c r="O4" s="98"/>
      <c r="P4" s="99"/>
      <c r="Q4" s="99"/>
      <c r="R4" s="194">
        <v>31</v>
      </c>
      <c r="S4" s="194">
        <v>12</v>
      </c>
      <c r="T4" s="194">
        <v>2222</v>
      </c>
      <c r="U4" s="120">
        <f t="shared" ref="U4:U40" si="0">DATEVALUE(R4&amp;"/"&amp;S4&amp;"/"&amp;T4)</f>
        <v>117974</v>
      </c>
      <c r="V4" s="111">
        <v>3</v>
      </c>
      <c r="W4" s="93"/>
      <c r="X4" s="93"/>
      <c r="Y4" s="94"/>
      <c r="Z4" s="94"/>
      <c r="AA4" s="95"/>
      <c r="AB4" s="95"/>
      <c r="AC4" s="96"/>
      <c r="AD4" s="96"/>
      <c r="AE4" s="97"/>
      <c r="AF4" s="97"/>
      <c r="AG4" s="98"/>
      <c r="AH4" s="98"/>
      <c r="AI4" s="99"/>
      <c r="AJ4" s="100"/>
    </row>
    <row r="5" spans="1:36" x14ac:dyDescent="0.25">
      <c r="A5" s="204">
        <v>2</v>
      </c>
      <c r="B5" s="46" t="s">
        <v>847</v>
      </c>
      <c r="C5" s="2" t="s">
        <v>4</v>
      </c>
      <c r="D5" s="93" t="s">
        <v>213</v>
      </c>
      <c r="E5" s="93">
        <v>6</v>
      </c>
      <c r="F5" s="94" t="s">
        <v>213</v>
      </c>
      <c r="G5" s="94">
        <v>6.7</v>
      </c>
      <c r="H5" s="201"/>
      <c r="I5" s="95"/>
      <c r="J5" s="230"/>
      <c r="K5" s="96"/>
      <c r="L5" s="97"/>
      <c r="M5" s="97"/>
      <c r="N5" s="98"/>
      <c r="O5" s="98"/>
      <c r="P5" s="99"/>
      <c r="Q5" s="99"/>
      <c r="R5" s="194">
        <v>31</v>
      </c>
      <c r="S5" s="194">
        <v>12</v>
      </c>
      <c r="T5" s="194">
        <v>2222</v>
      </c>
      <c r="U5" s="120">
        <f t="shared" si="0"/>
        <v>117974</v>
      </c>
      <c r="V5" s="111">
        <v>3</v>
      </c>
      <c r="W5" s="93" t="s">
        <v>213</v>
      </c>
      <c r="X5" s="93">
        <v>5.6</v>
      </c>
      <c r="Y5" s="94"/>
      <c r="Z5" s="94"/>
      <c r="AA5" s="95"/>
      <c r="AB5" s="95"/>
      <c r="AC5" s="96"/>
      <c r="AD5" s="96"/>
      <c r="AE5" s="97"/>
      <c r="AF5" s="97"/>
      <c r="AG5" s="98"/>
      <c r="AH5" s="98"/>
      <c r="AI5" s="99"/>
      <c r="AJ5" s="100"/>
    </row>
    <row r="6" spans="1:36" x14ac:dyDescent="0.25">
      <c r="A6" s="204">
        <v>3</v>
      </c>
      <c r="B6" s="384" t="s">
        <v>985</v>
      </c>
      <c r="C6" s="2" t="s">
        <v>4</v>
      </c>
      <c r="D6" s="93" t="s">
        <v>213</v>
      </c>
      <c r="E6" s="93">
        <v>6.3</v>
      </c>
      <c r="F6" s="94" t="s">
        <v>213</v>
      </c>
      <c r="G6" s="94">
        <v>4.2</v>
      </c>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976</v>
      </c>
      <c r="C7" s="2" t="s">
        <v>7</v>
      </c>
      <c r="D7" s="93" t="s">
        <v>213</v>
      </c>
      <c r="E7" s="93">
        <v>5</v>
      </c>
      <c r="F7" s="94" t="s">
        <v>213</v>
      </c>
      <c r="G7" s="94">
        <v>9.6</v>
      </c>
      <c r="H7" s="95"/>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365" t="s">
        <v>382</v>
      </c>
      <c r="C8" s="2" t="s">
        <v>7</v>
      </c>
      <c r="D8" s="93" t="s">
        <v>213</v>
      </c>
      <c r="E8" s="93">
        <v>1</v>
      </c>
      <c r="F8" s="94" t="s">
        <v>213</v>
      </c>
      <c r="G8" s="94">
        <v>5</v>
      </c>
      <c r="H8" s="95"/>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384" t="s">
        <v>975</v>
      </c>
      <c r="C9" s="2" t="s">
        <v>15</v>
      </c>
      <c r="D9" s="93" t="s">
        <v>213</v>
      </c>
      <c r="E9" s="93">
        <v>5</v>
      </c>
      <c r="F9" s="94" t="s">
        <v>213</v>
      </c>
      <c r="G9" s="94">
        <v>4.5</v>
      </c>
      <c r="H9" s="201" t="s">
        <v>159</v>
      </c>
      <c r="I9" s="95"/>
      <c r="J9" s="230"/>
      <c r="K9" s="96"/>
      <c r="L9" s="97"/>
      <c r="M9" s="97"/>
      <c r="N9" s="98"/>
      <c r="O9" s="98"/>
      <c r="P9" s="99"/>
      <c r="Q9" s="99"/>
      <c r="R9" s="195">
        <v>14</v>
      </c>
      <c r="S9" s="195">
        <v>12</v>
      </c>
      <c r="T9" s="195">
        <v>2023</v>
      </c>
      <c r="U9" s="120">
        <f t="shared" si="0"/>
        <v>45274</v>
      </c>
      <c r="V9" s="111">
        <v>1</v>
      </c>
      <c r="W9" s="93"/>
      <c r="X9" s="93"/>
      <c r="Y9" s="94"/>
      <c r="Z9" s="94"/>
      <c r="AA9" s="95"/>
      <c r="AB9" s="95"/>
      <c r="AC9" s="96"/>
      <c r="AD9" s="96"/>
      <c r="AE9" s="97"/>
      <c r="AF9" s="97"/>
      <c r="AG9" s="98"/>
      <c r="AH9" s="98"/>
      <c r="AI9" s="99"/>
      <c r="AJ9" s="100"/>
    </row>
    <row r="10" spans="1:36" x14ac:dyDescent="0.25">
      <c r="A10" s="204">
        <v>7</v>
      </c>
      <c r="B10" s="46" t="s">
        <v>550</v>
      </c>
      <c r="C10" s="2" t="s">
        <v>15</v>
      </c>
      <c r="D10" s="93" t="s">
        <v>215</v>
      </c>
      <c r="E10" s="93">
        <v>4.2</v>
      </c>
      <c r="F10" s="94" t="s">
        <v>215</v>
      </c>
      <c r="G10" s="94">
        <v>5</v>
      </c>
      <c r="H10" s="95" t="s">
        <v>213</v>
      </c>
      <c r="I10" s="95">
        <v>3.7</v>
      </c>
      <c r="J10" s="96" t="s">
        <v>215</v>
      </c>
      <c r="K10" s="96">
        <v>5</v>
      </c>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100"/>
    </row>
    <row r="11" spans="1:36" x14ac:dyDescent="0.25">
      <c r="A11" s="204">
        <v>8</v>
      </c>
      <c r="B11" s="46" t="s">
        <v>978</v>
      </c>
      <c r="C11" s="2" t="s">
        <v>4</v>
      </c>
      <c r="D11" s="93" t="s">
        <v>215</v>
      </c>
      <c r="E11" s="93">
        <v>9.5</v>
      </c>
      <c r="F11" s="94" t="s">
        <v>215</v>
      </c>
      <c r="G11" s="94">
        <v>5</v>
      </c>
      <c r="H11" s="95"/>
      <c r="I11" s="95"/>
      <c r="J11" s="230"/>
      <c r="K11" s="96"/>
      <c r="L11" s="97"/>
      <c r="M11" s="97"/>
      <c r="N11" s="98"/>
      <c r="O11" s="98"/>
      <c r="P11" s="99"/>
      <c r="Q11" s="99"/>
      <c r="R11" s="194">
        <v>31</v>
      </c>
      <c r="S11" s="194">
        <v>12</v>
      </c>
      <c r="T11" s="194">
        <v>2222</v>
      </c>
      <c r="U11" s="120">
        <f t="shared" si="0"/>
        <v>117974</v>
      </c>
      <c r="V11" s="111">
        <v>3</v>
      </c>
      <c r="W11" s="93"/>
      <c r="X11" s="93"/>
      <c r="Y11" s="94"/>
      <c r="Z11" s="94"/>
      <c r="AA11" s="95"/>
      <c r="AB11" s="95"/>
      <c r="AC11" s="96"/>
      <c r="AD11" s="96"/>
      <c r="AE11" s="97"/>
      <c r="AF11" s="97"/>
      <c r="AG11" s="98"/>
      <c r="AH11" s="98"/>
      <c r="AI11" s="99"/>
      <c r="AJ11" s="100"/>
    </row>
    <row r="12" spans="1:36" x14ac:dyDescent="0.25">
      <c r="A12" s="204">
        <v>9</v>
      </c>
      <c r="B12" s="46" t="s">
        <v>998</v>
      </c>
      <c r="C12" s="2" t="s">
        <v>15</v>
      </c>
      <c r="D12" s="93" t="s">
        <v>213</v>
      </c>
      <c r="E12" s="93">
        <v>2</v>
      </c>
      <c r="F12" s="101"/>
      <c r="G12" s="94"/>
      <c r="H12" s="95"/>
      <c r="I12" s="95"/>
      <c r="J12" s="230"/>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845</v>
      </c>
      <c r="C13" s="2" t="s">
        <v>4</v>
      </c>
      <c r="D13" s="93" t="s">
        <v>213</v>
      </c>
      <c r="E13" s="93">
        <v>1.7</v>
      </c>
      <c r="F13" s="94" t="s">
        <v>213</v>
      </c>
      <c r="G13" s="94">
        <v>6</v>
      </c>
      <c r="H13" s="95" t="s">
        <v>213</v>
      </c>
      <c r="I13" s="95">
        <v>3.9</v>
      </c>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384" t="s">
        <v>852</v>
      </c>
      <c r="C14" s="2" t="s">
        <v>15</v>
      </c>
      <c r="D14" s="93" t="s">
        <v>213</v>
      </c>
      <c r="E14" s="93">
        <v>3.2</v>
      </c>
      <c r="F14" s="94" t="s">
        <v>213</v>
      </c>
      <c r="G14" s="94">
        <v>1</v>
      </c>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960</v>
      </c>
      <c r="C15" s="2" t="s">
        <v>15</v>
      </c>
      <c r="D15" s="93" t="s">
        <v>213</v>
      </c>
      <c r="E15" s="93">
        <v>2.5</v>
      </c>
      <c r="F15" s="101" t="s">
        <v>159</v>
      </c>
      <c r="G15" s="94"/>
      <c r="H15" s="95"/>
      <c r="I15" s="95"/>
      <c r="J15" s="96"/>
      <c r="K15" s="96"/>
      <c r="L15" s="97"/>
      <c r="M15" s="97"/>
      <c r="N15" s="98"/>
      <c r="O15" s="98"/>
      <c r="P15" s="99"/>
      <c r="Q15" s="99"/>
      <c r="R15" s="121">
        <v>1</v>
      </c>
      <c r="S15" s="121">
        <v>12</v>
      </c>
      <c r="T15" s="121">
        <v>2023</v>
      </c>
      <c r="U15" s="120">
        <f t="shared" si="0"/>
        <v>45261</v>
      </c>
      <c r="V15" s="111">
        <v>0</v>
      </c>
      <c r="W15" s="93"/>
      <c r="X15" s="93"/>
      <c r="Y15" s="94"/>
      <c r="Z15" s="94"/>
      <c r="AA15" s="95"/>
      <c r="AB15" s="95"/>
      <c r="AC15" s="96"/>
      <c r="AD15" s="96"/>
      <c r="AE15" s="97"/>
      <c r="AF15" s="97"/>
      <c r="AG15" s="98"/>
      <c r="AH15" s="98"/>
      <c r="AI15" s="99"/>
      <c r="AJ15" s="100"/>
    </row>
    <row r="16" spans="1:36" x14ac:dyDescent="0.25">
      <c r="A16" s="204">
        <v>13</v>
      </c>
      <c r="B16" s="46" t="s">
        <v>977</v>
      </c>
      <c r="C16" s="2" t="s">
        <v>9</v>
      </c>
      <c r="D16" s="93" t="s">
        <v>213</v>
      </c>
      <c r="E16" s="93">
        <v>8.5</v>
      </c>
      <c r="F16" s="94" t="s">
        <v>213</v>
      </c>
      <c r="G16" s="94">
        <v>7.5</v>
      </c>
      <c r="H16" s="201" t="s">
        <v>159</v>
      </c>
      <c r="I16" s="95"/>
      <c r="J16" s="230"/>
      <c r="K16" s="96"/>
      <c r="L16" s="97"/>
      <c r="M16" s="97"/>
      <c r="N16" s="98"/>
      <c r="O16" s="98"/>
      <c r="P16" s="99"/>
      <c r="Q16" s="99"/>
      <c r="R16" s="121">
        <v>9</v>
      </c>
      <c r="S16" s="121">
        <v>11</v>
      </c>
      <c r="T16" s="121">
        <v>2023</v>
      </c>
      <c r="U16" s="120">
        <f t="shared" si="0"/>
        <v>45239</v>
      </c>
      <c r="V16" s="111">
        <v>0</v>
      </c>
      <c r="W16" s="93"/>
      <c r="X16" s="93"/>
      <c r="Y16" s="94"/>
      <c r="Z16" s="94"/>
      <c r="AA16" s="95"/>
      <c r="AB16" s="95"/>
      <c r="AC16" s="96"/>
      <c r="AD16" s="96"/>
      <c r="AE16" s="97"/>
      <c r="AF16" s="97"/>
      <c r="AG16" s="98"/>
      <c r="AH16" s="98"/>
      <c r="AI16" s="99"/>
      <c r="AJ16" s="100"/>
    </row>
    <row r="17" spans="1:36" x14ac:dyDescent="0.25">
      <c r="A17" s="204">
        <v>14</v>
      </c>
      <c r="B17" s="384" t="s">
        <v>962</v>
      </c>
      <c r="C17" s="2" t="s">
        <v>7</v>
      </c>
      <c r="D17" s="93" t="s">
        <v>213</v>
      </c>
      <c r="E17" s="93">
        <v>7.7</v>
      </c>
      <c r="F17" s="94" t="s">
        <v>213</v>
      </c>
      <c r="G17" s="94">
        <v>1</v>
      </c>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384" t="s">
        <v>922</v>
      </c>
      <c r="C18" s="2" t="s">
        <v>6</v>
      </c>
      <c r="D18" s="93" t="s">
        <v>213</v>
      </c>
      <c r="E18" s="93">
        <v>5</v>
      </c>
      <c r="F18" s="94" t="s">
        <v>215</v>
      </c>
      <c r="G18" s="94">
        <v>5.5</v>
      </c>
      <c r="H18" s="201" t="s">
        <v>159</v>
      </c>
      <c r="I18" s="95"/>
      <c r="J18" s="96"/>
      <c r="K18" s="96"/>
      <c r="L18" s="97"/>
      <c r="M18" s="97"/>
      <c r="N18" s="98"/>
      <c r="O18" s="98"/>
      <c r="P18" s="99"/>
      <c r="Q18" s="99"/>
      <c r="R18" s="121">
        <v>11</v>
      </c>
      <c r="S18" s="121">
        <v>12</v>
      </c>
      <c r="T18" s="121">
        <v>2023</v>
      </c>
      <c r="U18" s="120">
        <f t="shared" si="0"/>
        <v>45271</v>
      </c>
      <c r="V18" s="111">
        <v>0</v>
      </c>
      <c r="W18" s="93"/>
      <c r="X18" s="93"/>
      <c r="Y18" s="94"/>
      <c r="Z18" s="94"/>
      <c r="AA18" s="95"/>
      <c r="AB18" s="95"/>
      <c r="AC18" s="96"/>
      <c r="AD18" s="96"/>
      <c r="AE18" s="97"/>
      <c r="AF18" s="97"/>
      <c r="AG18" s="98"/>
      <c r="AH18" s="98"/>
      <c r="AI18" s="99"/>
      <c r="AJ18" s="100"/>
    </row>
    <row r="19" spans="1:36" x14ac:dyDescent="0.25">
      <c r="A19" s="204">
        <v>16</v>
      </c>
      <c r="B19" s="384" t="s">
        <v>974</v>
      </c>
      <c r="C19" s="2" t="s">
        <v>15</v>
      </c>
      <c r="D19" s="93" t="s">
        <v>215</v>
      </c>
      <c r="E19" s="93">
        <v>5</v>
      </c>
      <c r="F19" s="94" t="s">
        <v>215</v>
      </c>
      <c r="G19" s="94">
        <v>7.6</v>
      </c>
      <c r="H19" s="95" t="s">
        <v>213</v>
      </c>
      <c r="I19" s="95">
        <v>3</v>
      </c>
      <c r="J19" s="96"/>
      <c r="K19" s="96"/>
      <c r="L19" s="9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100"/>
    </row>
    <row r="20" spans="1:36" x14ac:dyDescent="0.25">
      <c r="A20" s="204">
        <v>17</v>
      </c>
      <c r="B20" s="384" t="s">
        <v>979</v>
      </c>
      <c r="C20" s="2" t="s">
        <v>6</v>
      </c>
      <c r="D20" s="93" t="s">
        <v>213</v>
      </c>
      <c r="E20" s="93">
        <v>2</v>
      </c>
      <c r="F20" s="94" t="s">
        <v>213</v>
      </c>
      <c r="G20" s="94">
        <v>3.1</v>
      </c>
      <c r="H20" s="95"/>
      <c r="I20" s="95"/>
      <c r="J20" s="96"/>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100"/>
    </row>
    <row r="21" spans="1:36" x14ac:dyDescent="0.25">
      <c r="A21" s="204">
        <v>18</v>
      </c>
      <c r="B21" s="384" t="s">
        <v>904</v>
      </c>
      <c r="C21" s="2" t="s">
        <v>15</v>
      </c>
      <c r="D21" s="93" t="s">
        <v>215</v>
      </c>
      <c r="E21" s="93">
        <v>6.2</v>
      </c>
      <c r="F21" s="94" t="s">
        <v>215</v>
      </c>
      <c r="G21" s="94">
        <v>5.5</v>
      </c>
      <c r="H21" s="95"/>
      <c r="I21" s="95"/>
      <c r="J21" s="96"/>
      <c r="K21" s="96"/>
      <c r="L21" s="97"/>
      <c r="M21" s="97"/>
      <c r="N21" s="98"/>
      <c r="O21" s="98"/>
      <c r="P21" s="99"/>
      <c r="Q21" s="99"/>
      <c r="R21" s="194">
        <v>31</v>
      </c>
      <c r="S21" s="194">
        <v>12</v>
      </c>
      <c r="T21" s="194">
        <v>2222</v>
      </c>
      <c r="U21" s="120">
        <f t="shared" si="0"/>
        <v>117974</v>
      </c>
      <c r="V21" s="111">
        <v>3</v>
      </c>
      <c r="W21" s="93"/>
      <c r="X21" s="93"/>
      <c r="Y21" s="94"/>
      <c r="Z21" s="94"/>
      <c r="AA21" s="95"/>
      <c r="AB21" s="95"/>
      <c r="AC21" s="96"/>
      <c r="AD21" s="96"/>
      <c r="AE21" s="97"/>
      <c r="AF21" s="97"/>
      <c r="AG21" s="98"/>
      <c r="AH21" s="98"/>
      <c r="AI21" s="99"/>
      <c r="AJ21" s="100"/>
    </row>
    <row r="22" spans="1:36" x14ac:dyDescent="0.25">
      <c r="A22" s="204">
        <v>19</v>
      </c>
      <c r="B22" s="384" t="s">
        <v>990</v>
      </c>
      <c r="C22" s="2" t="s">
        <v>15</v>
      </c>
      <c r="D22" s="93" t="s">
        <v>215</v>
      </c>
      <c r="E22" s="93">
        <v>6.1</v>
      </c>
      <c r="F22" s="101"/>
      <c r="G22" s="94"/>
      <c r="H22" s="95"/>
      <c r="I22" s="95"/>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84" t="s">
        <v>61</v>
      </c>
      <c r="C23" s="2" t="s">
        <v>9</v>
      </c>
      <c r="D23" s="93" t="s">
        <v>213</v>
      </c>
      <c r="E23" s="93">
        <v>3</v>
      </c>
      <c r="F23" s="94" t="s">
        <v>213</v>
      </c>
      <c r="G23" s="94">
        <v>4.4000000000000004</v>
      </c>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384" t="s">
        <v>973</v>
      </c>
      <c r="C24" s="2" t="s">
        <v>15</v>
      </c>
      <c r="D24" s="93" t="s">
        <v>215</v>
      </c>
      <c r="E24" s="93">
        <v>4.3</v>
      </c>
      <c r="F24" s="94" t="s">
        <v>213</v>
      </c>
      <c r="G24" s="94">
        <v>2.8</v>
      </c>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384" t="s">
        <v>983</v>
      </c>
      <c r="C25" s="2" t="s">
        <v>15</v>
      </c>
      <c r="D25" s="93" t="s">
        <v>213</v>
      </c>
      <c r="E25" s="93">
        <v>5.2</v>
      </c>
      <c r="F25" s="101"/>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100"/>
    </row>
    <row r="26" spans="1:36" x14ac:dyDescent="0.25">
      <c r="A26" s="204">
        <v>23</v>
      </c>
      <c r="B26" s="384" t="s">
        <v>460</v>
      </c>
      <c r="C26" s="2" t="s">
        <v>6</v>
      </c>
      <c r="D26" s="93" t="s">
        <v>213</v>
      </c>
      <c r="E26" s="93">
        <v>4</v>
      </c>
      <c r="F26" s="94" t="s">
        <v>213</v>
      </c>
      <c r="G26" s="94">
        <v>4.8</v>
      </c>
      <c r="H26" s="95" t="s">
        <v>213</v>
      </c>
      <c r="I26" s="95">
        <v>2.4</v>
      </c>
      <c r="J26" s="96"/>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100"/>
    </row>
    <row r="27" spans="1:36" x14ac:dyDescent="0.25">
      <c r="A27" s="204">
        <v>24</v>
      </c>
      <c r="B27" s="384" t="s">
        <v>47</v>
      </c>
      <c r="C27" s="2" t="s">
        <v>6</v>
      </c>
      <c r="D27" s="93" t="s">
        <v>213</v>
      </c>
      <c r="E27" s="93">
        <v>2</v>
      </c>
      <c r="F27" s="94" t="s">
        <v>213</v>
      </c>
      <c r="G27" s="94">
        <v>2.5</v>
      </c>
      <c r="H27" s="201" t="s">
        <v>159</v>
      </c>
      <c r="I27" s="95"/>
      <c r="J27" s="230" t="s">
        <v>159</v>
      </c>
      <c r="K27" s="96"/>
      <c r="L27" s="97"/>
      <c r="M27" s="97"/>
      <c r="N27" s="98"/>
      <c r="O27" s="98"/>
      <c r="P27" s="99"/>
      <c r="Q27" s="99"/>
      <c r="R27" s="121">
        <v>5</v>
      </c>
      <c r="S27" s="121">
        <v>12</v>
      </c>
      <c r="T27" s="121">
        <v>2023</v>
      </c>
      <c r="U27" s="120">
        <f t="shared" si="0"/>
        <v>45265</v>
      </c>
      <c r="V27" s="111">
        <v>0</v>
      </c>
      <c r="W27" s="93"/>
      <c r="X27" s="93"/>
      <c r="Y27" s="94"/>
      <c r="Z27" s="94"/>
      <c r="AA27" s="95"/>
      <c r="AB27" s="95"/>
      <c r="AC27" s="96"/>
      <c r="AD27" s="96"/>
      <c r="AE27" s="97"/>
      <c r="AF27" s="97"/>
      <c r="AG27" s="98"/>
      <c r="AH27" s="98"/>
      <c r="AI27" s="99"/>
      <c r="AJ27" s="100"/>
    </row>
    <row r="28" spans="1:36" x14ac:dyDescent="0.25">
      <c r="A28" s="204">
        <v>25</v>
      </c>
      <c r="B28" s="46" t="s">
        <v>1000</v>
      </c>
      <c r="C28" s="2" t="s">
        <v>15</v>
      </c>
      <c r="D28" s="93" t="s">
        <v>213</v>
      </c>
      <c r="E28" s="93">
        <v>4.5</v>
      </c>
      <c r="F28" s="94"/>
      <c r="G28" s="94"/>
      <c r="H28" s="95"/>
      <c r="I28" s="95"/>
      <c r="J28" s="96"/>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100"/>
    </row>
    <row r="29" spans="1:36" x14ac:dyDescent="0.25">
      <c r="A29" s="204">
        <v>26</v>
      </c>
      <c r="B29" s="384" t="s">
        <v>37</v>
      </c>
      <c r="C29" s="2" t="s">
        <v>9</v>
      </c>
      <c r="D29" s="93" t="s">
        <v>213</v>
      </c>
      <c r="E29" s="93">
        <v>2.2999999999999998</v>
      </c>
      <c r="F29" s="94" t="s">
        <v>213</v>
      </c>
      <c r="G29" s="94">
        <v>4.0999999999999996</v>
      </c>
      <c r="H29" s="201" t="s">
        <v>159</v>
      </c>
      <c r="I29" s="95"/>
      <c r="J29" s="96"/>
      <c r="K29" s="96"/>
      <c r="L29" s="97"/>
      <c r="M29" s="97"/>
      <c r="N29" s="98"/>
      <c r="O29" s="98"/>
      <c r="P29" s="99"/>
      <c r="Q29" s="99"/>
      <c r="R29" s="121">
        <v>16</v>
      </c>
      <c r="S29" s="121">
        <v>11</v>
      </c>
      <c r="T29" s="121">
        <v>2023</v>
      </c>
      <c r="U29" s="120">
        <f t="shared" si="0"/>
        <v>45246</v>
      </c>
      <c r="V29" s="111">
        <v>0</v>
      </c>
      <c r="W29" s="93"/>
      <c r="X29" s="93"/>
      <c r="Y29" s="94"/>
      <c r="Z29" s="94"/>
      <c r="AA29" s="95"/>
      <c r="AB29" s="95"/>
      <c r="AC29" s="96"/>
      <c r="AD29" s="96"/>
      <c r="AE29" s="97"/>
      <c r="AF29" s="97"/>
      <c r="AG29" s="98"/>
      <c r="AH29" s="98"/>
      <c r="AI29" s="99"/>
      <c r="AJ29" s="100"/>
    </row>
    <row r="30" spans="1:36" x14ac:dyDescent="0.25">
      <c r="A30" s="204">
        <v>27</v>
      </c>
      <c r="B30" s="384" t="s">
        <v>401</v>
      </c>
      <c r="C30" s="2" t="s">
        <v>15</v>
      </c>
      <c r="D30" s="93" t="s">
        <v>213</v>
      </c>
      <c r="E30" s="93">
        <v>4.8</v>
      </c>
      <c r="F30" s="94" t="s">
        <v>213</v>
      </c>
      <c r="G30" s="94">
        <v>5</v>
      </c>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100"/>
    </row>
    <row r="31" spans="1:36" x14ac:dyDescent="0.25">
      <c r="A31" s="204">
        <v>28</v>
      </c>
      <c r="B31" s="384" t="s">
        <v>905</v>
      </c>
      <c r="C31" s="2" t="s">
        <v>15</v>
      </c>
      <c r="D31" s="93" t="s">
        <v>215</v>
      </c>
      <c r="E31" s="93">
        <v>7</v>
      </c>
      <c r="F31" s="101"/>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6" x14ac:dyDescent="0.25">
      <c r="A32" s="204">
        <v>29</v>
      </c>
      <c r="B32" s="384" t="s">
        <v>869</v>
      </c>
      <c r="C32" s="2" t="s">
        <v>9</v>
      </c>
      <c r="D32" s="93" t="s">
        <v>216</v>
      </c>
      <c r="E32" s="93">
        <v>3</v>
      </c>
      <c r="F32" s="101" t="s">
        <v>159</v>
      </c>
      <c r="G32" s="94"/>
      <c r="H32" s="95"/>
      <c r="I32" s="95"/>
      <c r="J32" s="96"/>
      <c r="K32" s="96"/>
      <c r="L32" s="97"/>
      <c r="M32" s="97"/>
      <c r="N32" s="98"/>
      <c r="O32" s="98"/>
      <c r="P32" s="99"/>
      <c r="Q32" s="99"/>
      <c r="R32" s="121">
        <v>10</v>
      </c>
      <c r="S32" s="121">
        <v>11</v>
      </c>
      <c r="T32" s="121">
        <v>2023</v>
      </c>
      <c r="U32" s="120">
        <f t="shared" si="0"/>
        <v>45240</v>
      </c>
      <c r="V32" s="111">
        <v>0</v>
      </c>
      <c r="W32" s="93"/>
      <c r="X32" s="93"/>
      <c r="Y32" s="94"/>
      <c r="Z32" s="94"/>
      <c r="AA32" s="95"/>
      <c r="AB32" s="95"/>
      <c r="AC32" s="96"/>
      <c r="AD32" s="96"/>
      <c r="AE32" s="97"/>
      <c r="AF32" s="97"/>
      <c r="AG32" s="98"/>
      <c r="AH32" s="98"/>
      <c r="AI32" s="99"/>
      <c r="AJ32" s="100"/>
    </row>
    <row r="33" spans="1:36" x14ac:dyDescent="0.25">
      <c r="A33" s="204">
        <v>30</v>
      </c>
      <c r="B33" s="384" t="s">
        <v>971</v>
      </c>
      <c r="C33" s="2" t="s">
        <v>6</v>
      </c>
      <c r="D33" s="93" t="s">
        <v>215</v>
      </c>
      <c r="E33" s="93">
        <v>8</v>
      </c>
      <c r="F33" s="94" t="s">
        <v>215</v>
      </c>
      <c r="G33" s="94">
        <v>4.9000000000000004</v>
      </c>
      <c r="H33" s="201" t="s">
        <v>159</v>
      </c>
      <c r="I33" s="95"/>
      <c r="J33" s="96"/>
      <c r="K33" s="96"/>
      <c r="L33" s="97"/>
      <c r="M33" s="97"/>
      <c r="N33" s="98"/>
      <c r="O33" s="98"/>
      <c r="P33" s="99"/>
      <c r="Q33" s="99"/>
      <c r="R33" s="195">
        <v>19</v>
      </c>
      <c r="S33" s="195">
        <v>12</v>
      </c>
      <c r="T33" s="195">
        <v>2023</v>
      </c>
      <c r="U33" s="120">
        <f t="shared" si="0"/>
        <v>45279</v>
      </c>
      <c r="V33" s="111">
        <v>1</v>
      </c>
      <c r="W33" s="93"/>
      <c r="X33" s="93"/>
      <c r="Y33" s="94"/>
      <c r="Z33" s="94"/>
      <c r="AA33" s="95"/>
      <c r="AB33" s="95"/>
      <c r="AC33" s="96"/>
      <c r="AD33" s="96"/>
      <c r="AE33" s="97"/>
      <c r="AF33" s="97"/>
      <c r="AG33" s="98"/>
      <c r="AH33" s="98"/>
      <c r="AI33" s="99"/>
      <c r="AJ33" s="100"/>
    </row>
    <row r="34" spans="1:36" x14ac:dyDescent="0.25">
      <c r="A34" s="204">
        <v>31</v>
      </c>
      <c r="B34" s="384" t="s">
        <v>980</v>
      </c>
      <c r="C34" s="2" t="s">
        <v>9</v>
      </c>
      <c r="D34" s="93" t="s">
        <v>214</v>
      </c>
      <c r="E34" s="93">
        <v>7.2</v>
      </c>
      <c r="F34" s="94" t="s">
        <v>213</v>
      </c>
      <c r="G34" s="94">
        <v>5.2</v>
      </c>
      <c r="H34" s="201" t="s">
        <v>159</v>
      </c>
      <c r="I34" s="95"/>
      <c r="J34" s="96"/>
      <c r="K34" s="96"/>
      <c r="L34" s="97"/>
      <c r="M34" s="97"/>
      <c r="N34" s="98"/>
      <c r="O34" s="98"/>
      <c r="P34" s="99"/>
      <c r="Q34" s="99"/>
      <c r="R34" s="121">
        <v>14</v>
      </c>
      <c r="S34" s="121">
        <v>11</v>
      </c>
      <c r="T34" s="121">
        <v>2023</v>
      </c>
      <c r="U34" s="120">
        <f t="shared" si="0"/>
        <v>45244</v>
      </c>
      <c r="V34" s="111">
        <v>0</v>
      </c>
      <c r="W34" s="93"/>
      <c r="X34" s="93"/>
      <c r="Y34" s="94"/>
      <c r="Z34" s="94"/>
      <c r="AA34" s="95"/>
      <c r="AB34" s="95"/>
      <c r="AC34" s="96"/>
      <c r="AD34" s="96"/>
      <c r="AE34" s="97"/>
      <c r="AF34" s="97"/>
      <c r="AG34" s="98"/>
      <c r="AH34" s="98"/>
      <c r="AI34" s="99"/>
      <c r="AJ34" s="100"/>
    </row>
    <row r="35" spans="1:36" x14ac:dyDescent="0.25">
      <c r="A35" s="204">
        <v>32</v>
      </c>
      <c r="B35" s="384" t="s">
        <v>1007</v>
      </c>
      <c r="C35" s="2" t="s">
        <v>6</v>
      </c>
      <c r="D35" s="93" t="s">
        <v>213</v>
      </c>
      <c r="E35" s="93">
        <v>6.4</v>
      </c>
      <c r="F35" s="94" t="s">
        <v>213</v>
      </c>
      <c r="G35" s="94">
        <v>3.8</v>
      </c>
      <c r="H35" s="95"/>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100"/>
    </row>
    <row r="36" spans="1:36" x14ac:dyDescent="0.25">
      <c r="A36" s="204">
        <v>33</v>
      </c>
      <c r="B36" s="384" t="s">
        <v>989</v>
      </c>
      <c r="C36" s="2" t="s">
        <v>6</v>
      </c>
      <c r="D36" s="93" t="s">
        <v>213</v>
      </c>
      <c r="E36" s="93">
        <v>2</v>
      </c>
      <c r="F36" s="94" t="s">
        <v>213</v>
      </c>
      <c r="G36" s="94">
        <v>5.7</v>
      </c>
      <c r="H36" s="95" t="s">
        <v>213</v>
      </c>
      <c r="I36" s="95">
        <v>4.4000000000000004</v>
      </c>
      <c r="J36" s="230" t="s">
        <v>159</v>
      </c>
      <c r="K36" s="96"/>
      <c r="L36" s="237" t="s">
        <v>159</v>
      </c>
      <c r="M36" s="97"/>
      <c r="N36" s="98"/>
      <c r="O36" s="98"/>
      <c r="P36" s="99"/>
      <c r="Q36" s="99"/>
      <c r="R36" s="121">
        <v>27</v>
      </c>
      <c r="S36" s="121">
        <v>11</v>
      </c>
      <c r="T36" s="121">
        <v>2023</v>
      </c>
      <c r="U36" s="120">
        <f t="shared" si="0"/>
        <v>45257</v>
      </c>
      <c r="V36" s="111">
        <v>0</v>
      </c>
      <c r="W36" s="93"/>
      <c r="X36" s="93"/>
      <c r="Y36" s="94"/>
      <c r="Z36" s="94"/>
      <c r="AA36" s="95"/>
      <c r="AB36" s="95"/>
      <c r="AC36" s="96"/>
      <c r="AD36" s="96"/>
      <c r="AE36" s="97"/>
      <c r="AF36" s="97"/>
      <c r="AG36" s="98"/>
      <c r="AH36" s="98"/>
      <c r="AI36" s="99"/>
      <c r="AJ36" s="100"/>
    </row>
    <row r="37" spans="1:36" x14ac:dyDescent="0.25">
      <c r="A37" s="204">
        <v>34</v>
      </c>
      <c r="B37" s="384" t="s">
        <v>995</v>
      </c>
      <c r="C37" s="2" t="s">
        <v>9</v>
      </c>
      <c r="D37" s="93" t="s">
        <v>214</v>
      </c>
      <c r="E37" s="93">
        <v>6.7</v>
      </c>
      <c r="F37" s="101"/>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999</v>
      </c>
      <c r="C38" s="2" t="s">
        <v>15</v>
      </c>
      <c r="D38" s="93" t="s">
        <v>213</v>
      </c>
      <c r="E38" s="93">
        <v>7</v>
      </c>
      <c r="F38" s="94"/>
      <c r="G38" s="94"/>
      <c r="H38" s="95"/>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384" t="s">
        <v>984</v>
      </c>
      <c r="C39" s="2" t="s">
        <v>9</v>
      </c>
      <c r="D39" s="93" t="s">
        <v>216</v>
      </c>
      <c r="E39" s="93">
        <v>5.7</v>
      </c>
      <c r="F39" s="94" t="s">
        <v>213</v>
      </c>
      <c r="G39" s="94">
        <v>4.5999999999999996</v>
      </c>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100"/>
    </row>
    <row r="40" spans="1:36" ht="15.75" thickBot="1" x14ac:dyDescent="0.3">
      <c r="A40" s="204">
        <v>37</v>
      </c>
      <c r="B40" s="388" t="s">
        <v>981</v>
      </c>
      <c r="C40" s="83" t="s">
        <v>7</v>
      </c>
      <c r="D40" s="172" t="s">
        <v>213</v>
      </c>
      <c r="E40" s="172">
        <v>7.3</v>
      </c>
      <c r="F40" s="173" t="s">
        <v>215</v>
      </c>
      <c r="G40" s="173">
        <v>4</v>
      </c>
      <c r="H40" s="389" t="s">
        <v>159</v>
      </c>
      <c r="I40" s="174"/>
      <c r="J40" s="390" t="s">
        <v>159</v>
      </c>
      <c r="K40" s="175"/>
      <c r="L40" s="176"/>
      <c r="M40" s="176"/>
      <c r="N40" s="177"/>
      <c r="O40" s="177"/>
      <c r="P40" s="178"/>
      <c r="Q40" s="178"/>
      <c r="R40" s="124">
        <v>26</v>
      </c>
      <c r="S40" s="124">
        <v>10</v>
      </c>
      <c r="T40" s="124">
        <v>2023</v>
      </c>
      <c r="U40" s="125">
        <f t="shared" si="0"/>
        <v>45225</v>
      </c>
      <c r="V40" s="179">
        <v>0</v>
      </c>
      <c r="W40" s="172"/>
      <c r="X40" s="172"/>
      <c r="Y40" s="173"/>
      <c r="Z40" s="173"/>
      <c r="AA40" s="174"/>
      <c r="AB40" s="174"/>
      <c r="AC40" s="175"/>
      <c r="AD40" s="175"/>
      <c r="AE40" s="176"/>
      <c r="AF40" s="176"/>
      <c r="AG40" s="177"/>
      <c r="AH40" s="177"/>
      <c r="AI40" s="178"/>
      <c r="AJ40" s="180"/>
    </row>
    <row r="41" spans="1:36" x14ac:dyDescent="0.25">
      <c r="A41" s="204">
        <v>38</v>
      </c>
      <c r="B41" s="74"/>
      <c r="I41" s="74"/>
      <c r="K41" s="74"/>
      <c r="M41" s="74"/>
      <c r="O41" s="74"/>
      <c r="P41" s="74"/>
      <c r="Q41" s="74"/>
      <c r="R41" s="74"/>
      <c r="S41" s="74"/>
      <c r="T41" s="74"/>
      <c r="U41" s="74"/>
      <c r="V41" s="74"/>
      <c r="W41" s="74"/>
      <c r="X41" s="74"/>
      <c r="Y41" s="74"/>
      <c r="Z41" s="74"/>
      <c r="AA41" s="74"/>
      <c r="AB41" s="74"/>
      <c r="AC41" s="74"/>
      <c r="AD41" s="74"/>
      <c r="AE41" s="74"/>
      <c r="AF41" s="74"/>
      <c r="AG41" s="74"/>
      <c r="AH41" s="74"/>
      <c r="AI41" s="74"/>
      <c r="AJ41" s="74"/>
    </row>
    <row r="42" spans="1:36" x14ac:dyDescent="0.25">
      <c r="A42" s="204">
        <v>39</v>
      </c>
      <c r="B42" s="74"/>
      <c r="I42" s="74"/>
      <c r="K42" s="74"/>
      <c r="M42" s="74"/>
      <c r="O42" s="74"/>
      <c r="P42" s="74"/>
      <c r="Q42" s="74"/>
      <c r="R42" s="74"/>
      <c r="S42" s="74"/>
      <c r="T42" s="74"/>
      <c r="U42" s="74"/>
      <c r="V42" s="74"/>
      <c r="W42" s="74"/>
      <c r="X42" s="74"/>
      <c r="Y42" s="74"/>
      <c r="Z42" s="74"/>
      <c r="AA42" s="74"/>
      <c r="AB42" s="74"/>
      <c r="AC42" s="74"/>
      <c r="AD42" s="74"/>
      <c r="AE42" s="74"/>
      <c r="AF42" s="74"/>
      <c r="AG42" s="74"/>
      <c r="AH42" s="74"/>
      <c r="AI42" s="74"/>
      <c r="AJ42" s="74"/>
    </row>
    <row r="43" spans="1:36" x14ac:dyDescent="0.25">
      <c r="A43" s="204">
        <v>40</v>
      </c>
      <c r="B43" s="74"/>
      <c r="I43" s="74"/>
      <c r="K43" s="74"/>
      <c r="M43" s="74"/>
      <c r="O43" s="74"/>
      <c r="P43" s="74"/>
      <c r="Q43" s="74"/>
      <c r="R43" s="74"/>
      <c r="S43" s="74"/>
      <c r="T43" s="74"/>
      <c r="U43" s="74"/>
      <c r="V43" s="74"/>
      <c r="W43" s="74"/>
      <c r="X43" s="74"/>
      <c r="Y43" s="74"/>
      <c r="Z43" s="74"/>
      <c r="AA43" s="74"/>
      <c r="AB43" s="74"/>
      <c r="AC43" s="74"/>
      <c r="AD43" s="74"/>
      <c r="AE43" s="74"/>
      <c r="AF43" s="74"/>
      <c r="AG43" s="74"/>
      <c r="AH43" s="74"/>
      <c r="AI43" s="74"/>
      <c r="AJ43" s="74"/>
    </row>
    <row r="44" spans="1:36" x14ac:dyDescent="0.25">
      <c r="A44" s="204">
        <v>41</v>
      </c>
      <c r="R44" s="1"/>
      <c r="S44" s="1"/>
      <c r="T44" s="1"/>
      <c r="U44" s="1"/>
      <c r="V44" s="1"/>
    </row>
    <row r="45" spans="1:36" x14ac:dyDescent="0.25">
      <c r="A45" s="204">
        <v>42</v>
      </c>
      <c r="R45" s="1"/>
      <c r="S45" s="1"/>
      <c r="T45" s="1"/>
      <c r="U45" s="1"/>
      <c r="V45" s="1"/>
    </row>
    <row r="46" spans="1:36" x14ac:dyDescent="0.25">
      <c r="A46" s="204">
        <v>43</v>
      </c>
      <c r="R46" s="1"/>
      <c r="S46" s="1"/>
      <c r="T46" s="1"/>
      <c r="U46" s="1"/>
      <c r="V46" s="1"/>
    </row>
    <row r="47" spans="1:36" x14ac:dyDescent="0.25">
      <c r="A47" s="204">
        <v>44</v>
      </c>
      <c r="R47" s="1"/>
      <c r="S47" s="1"/>
      <c r="T47" s="1"/>
      <c r="U47" s="1"/>
      <c r="V47" s="1"/>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60</v>
      </c>
      <c r="R61" s="1"/>
      <c r="S61" s="1"/>
      <c r="T61" s="1"/>
      <c r="U61" s="1"/>
      <c r="V61" s="1"/>
    </row>
    <row r="62" spans="1:22" x14ac:dyDescent="0.25">
      <c r="A62" s="204">
        <v>61</v>
      </c>
      <c r="R62" s="1"/>
      <c r="S62" s="1"/>
      <c r="T62" s="1"/>
      <c r="U62" s="1"/>
      <c r="V62" s="1"/>
    </row>
    <row r="63" spans="1:22" x14ac:dyDescent="0.25">
      <c r="A63" s="204">
        <v>62</v>
      </c>
      <c r="R63" s="1"/>
      <c r="S63" s="1"/>
      <c r="T63" s="1"/>
      <c r="U63" s="1"/>
      <c r="V63" s="1"/>
    </row>
    <row r="64" spans="1:22" x14ac:dyDescent="0.25">
      <c r="A64" s="204">
        <v>63</v>
      </c>
      <c r="R64" s="1"/>
      <c r="S64" s="1"/>
      <c r="T64" s="1"/>
      <c r="U64" s="1"/>
      <c r="V64" s="1"/>
    </row>
    <row r="65" spans="1:22" x14ac:dyDescent="0.25">
      <c r="A65" s="204">
        <v>64</v>
      </c>
      <c r="R65" s="1"/>
      <c r="S65" s="1"/>
      <c r="T65" s="1"/>
      <c r="U65" s="1"/>
      <c r="V65" s="1"/>
    </row>
    <row r="66" spans="1:22" x14ac:dyDescent="0.25">
      <c r="A66" s="204">
        <v>65</v>
      </c>
      <c r="R66" s="1"/>
      <c r="S66" s="1"/>
      <c r="T66" s="1"/>
      <c r="U66" s="1"/>
      <c r="V66" s="1"/>
    </row>
    <row r="67" spans="1:22" x14ac:dyDescent="0.25">
      <c r="A67" s="204">
        <v>66</v>
      </c>
      <c r="R67" s="1"/>
      <c r="S67" s="1"/>
      <c r="T67" s="1"/>
      <c r="U67" s="1"/>
      <c r="V67" s="1"/>
    </row>
    <row r="68" spans="1:22" x14ac:dyDescent="0.25">
      <c r="A68" s="204">
        <v>67</v>
      </c>
      <c r="R68" s="1"/>
      <c r="S68" s="1"/>
      <c r="T68" s="1"/>
      <c r="U68" s="1"/>
      <c r="V68" s="1"/>
    </row>
    <row r="69" spans="1:22" x14ac:dyDescent="0.25">
      <c r="A69" s="204">
        <v>68</v>
      </c>
      <c r="R69" s="1"/>
      <c r="S69" s="1"/>
      <c r="T69" s="1"/>
      <c r="U69" s="1"/>
      <c r="V69" s="1"/>
    </row>
    <row r="70" spans="1:22" x14ac:dyDescent="0.25">
      <c r="A70" s="204">
        <v>69</v>
      </c>
      <c r="R70" s="1"/>
      <c r="S70" s="1"/>
      <c r="T70" s="1"/>
      <c r="U70" s="1"/>
      <c r="V70" s="1"/>
    </row>
    <row r="71" spans="1:22" x14ac:dyDescent="0.25">
      <c r="A71" s="204">
        <v>70</v>
      </c>
      <c r="R71" s="1"/>
      <c r="S71" s="1"/>
      <c r="T71" s="1"/>
      <c r="U71" s="1"/>
      <c r="V71" s="1"/>
    </row>
    <row r="72" spans="1:22" x14ac:dyDescent="0.25">
      <c r="A72" s="204">
        <v>71</v>
      </c>
      <c r="R72" s="1"/>
      <c r="S72" s="1"/>
      <c r="T72" s="1"/>
      <c r="U72" s="1"/>
      <c r="V72" s="1"/>
    </row>
    <row r="73" spans="1:22" x14ac:dyDescent="0.25">
      <c r="A73" s="204">
        <v>72</v>
      </c>
      <c r="R73" s="1"/>
      <c r="S73" s="1"/>
      <c r="T73" s="1"/>
      <c r="U73" s="1"/>
      <c r="V73" s="1"/>
    </row>
    <row r="74" spans="1:22" x14ac:dyDescent="0.25">
      <c r="A74" s="204">
        <v>73</v>
      </c>
      <c r="R74" s="1"/>
      <c r="S74" s="1"/>
      <c r="T74" s="1"/>
      <c r="U74" s="1"/>
      <c r="V74" s="1"/>
    </row>
    <row r="75" spans="1:22" x14ac:dyDescent="0.25">
      <c r="A75" s="204">
        <v>74</v>
      </c>
      <c r="R75" s="1"/>
      <c r="S75" s="1"/>
      <c r="T75" s="1"/>
      <c r="U75" s="1"/>
      <c r="V75" s="1"/>
    </row>
    <row r="76" spans="1:22" x14ac:dyDescent="0.25">
      <c r="A76" s="204">
        <v>75</v>
      </c>
      <c r="R76" s="1"/>
      <c r="S76" s="1"/>
      <c r="T76" s="1"/>
      <c r="U76" s="1"/>
      <c r="V76" s="1"/>
    </row>
    <row r="77" spans="1:22" x14ac:dyDescent="0.25">
      <c r="A77" s="204">
        <v>76</v>
      </c>
      <c r="R77" s="1"/>
      <c r="S77" s="1"/>
      <c r="T77" s="1"/>
      <c r="U77" s="1"/>
      <c r="V77" s="1"/>
    </row>
    <row r="78" spans="1:22" x14ac:dyDescent="0.25">
      <c r="A78" s="204">
        <v>77</v>
      </c>
      <c r="R78" s="1"/>
      <c r="S78" s="1"/>
      <c r="T78" s="1"/>
      <c r="U78" s="1"/>
      <c r="V78" s="1"/>
    </row>
    <row r="79" spans="1:22" x14ac:dyDescent="0.25">
      <c r="A79" s="204">
        <v>78</v>
      </c>
      <c r="R79" s="1"/>
      <c r="S79" s="1"/>
      <c r="T79" s="1"/>
      <c r="U79" s="1"/>
      <c r="V79" s="1"/>
    </row>
    <row r="80" spans="1:22" x14ac:dyDescent="0.25">
      <c r="A80" s="204">
        <v>79</v>
      </c>
      <c r="R80" s="1"/>
      <c r="S80" s="1"/>
      <c r="T80" s="1"/>
      <c r="U80" s="1"/>
      <c r="V80" s="1"/>
    </row>
    <row r="81" spans="1:22" x14ac:dyDescent="0.25">
      <c r="A81" s="204">
        <v>80</v>
      </c>
      <c r="R81" s="1"/>
      <c r="S81" s="1"/>
      <c r="T81" s="1"/>
      <c r="U81" s="1"/>
      <c r="V81" s="1"/>
    </row>
    <row r="82" spans="1:22" ht="15.75" thickBot="1" x14ac:dyDescent="0.3">
      <c r="A82" s="204">
        <v>81</v>
      </c>
      <c r="R82" s="1"/>
      <c r="S82" s="1"/>
      <c r="T82" s="1"/>
      <c r="U82" s="1"/>
      <c r="V82" s="1"/>
    </row>
    <row r="83" spans="1:22" ht="15.75" hidden="1" thickBot="1" x14ac:dyDescent="0.3">
      <c r="R83" s="1"/>
      <c r="S83" s="1"/>
      <c r="T83" s="1"/>
      <c r="U83" s="1"/>
      <c r="V83" s="1"/>
    </row>
    <row r="84" spans="1:22" ht="15.75" hidden="1" thickBot="1" x14ac:dyDescent="0.3">
      <c r="R84" s="1"/>
      <c r="S84" s="1"/>
      <c r="T84" s="1"/>
      <c r="U84" s="1"/>
      <c r="V84" s="1"/>
    </row>
    <row r="85" spans="1:22" ht="15.75" hidden="1" thickBot="1" x14ac:dyDescent="0.3">
      <c r="R85" s="1"/>
      <c r="S85" s="1"/>
      <c r="T85" s="1"/>
      <c r="U85" s="1"/>
      <c r="V85" s="1"/>
    </row>
    <row r="86" spans="1:22" ht="15.75" hidden="1" thickBot="1" x14ac:dyDescent="0.3">
      <c r="R86" s="1"/>
      <c r="S86" s="1"/>
      <c r="T86" s="1"/>
      <c r="U86" s="1"/>
      <c r="V86" s="1"/>
    </row>
    <row r="87" spans="1:22" ht="15.75" hidden="1" thickBot="1" x14ac:dyDescent="0.3">
      <c r="R87" s="1"/>
      <c r="S87" s="1"/>
      <c r="T87" s="1"/>
      <c r="U87" s="1"/>
      <c r="V87" s="1"/>
    </row>
    <row r="88" spans="1:22" ht="15.75" hidden="1" thickBot="1" x14ac:dyDescent="0.3">
      <c r="R88" s="1"/>
      <c r="S88" s="1"/>
      <c r="T88" s="1"/>
      <c r="U88" s="1"/>
      <c r="V88" s="1"/>
    </row>
    <row r="89" spans="1:22" ht="15.75" hidden="1" thickBot="1" x14ac:dyDescent="0.3">
      <c r="R89" s="1"/>
      <c r="S89" s="1"/>
      <c r="T89" s="1"/>
      <c r="U89" s="1"/>
      <c r="V89" s="1"/>
    </row>
    <row r="90" spans="1:22" ht="15.75" hidden="1" thickBot="1" x14ac:dyDescent="0.3">
      <c r="R90" s="1"/>
      <c r="S90" s="1"/>
      <c r="T90" s="1"/>
      <c r="U90" s="1"/>
      <c r="V90" s="1"/>
    </row>
    <row r="91" spans="1:22" ht="15.75" hidden="1" thickBot="1" x14ac:dyDescent="0.3">
      <c r="R91" s="1"/>
      <c r="S91" s="1"/>
      <c r="T91" s="1"/>
      <c r="U91" s="1"/>
      <c r="V91" s="1"/>
    </row>
    <row r="92" spans="1:22" ht="15.75" hidden="1" thickBot="1" x14ac:dyDescent="0.3">
      <c r="R92" s="1"/>
      <c r="S92" s="1"/>
      <c r="T92" s="1"/>
      <c r="U92" s="1"/>
      <c r="V92" s="1"/>
    </row>
    <row r="93" spans="1:22" ht="15.75" hidden="1" thickBot="1" x14ac:dyDescent="0.3">
      <c r="R93" s="1"/>
      <c r="S93" s="1"/>
      <c r="T93" s="1"/>
      <c r="U93" s="1"/>
      <c r="V93" s="1"/>
    </row>
    <row r="94" spans="1:22" ht="15.75" hidden="1" thickBot="1" x14ac:dyDescent="0.3">
      <c r="R94" s="1"/>
      <c r="S94" s="1"/>
      <c r="T94" s="1"/>
      <c r="U94" s="1"/>
      <c r="V94" s="1"/>
    </row>
    <row r="95" spans="1:22" ht="15.75" hidden="1" thickBot="1" x14ac:dyDescent="0.3">
      <c r="R95" s="1"/>
      <c r="S95" s="1"/>
      <c r="T95" s="1"/>
      <c r="U95" s="1"/>
      <c r="V95" s="1"/>
    </row>
    <row r="96" spans="1: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2:36" ht="15.75" hidden="1" thickBot="1" x14ac:dyDescent="0.3">
      <c r="R113" s="1"/>
      <c r="S113" s="1"/>
      <c r="T113" s="1"/>
      <c r="U113" s="1"/>
      <c r="V113" s="1"/>
    </row>
    <row r="114" spans="2:36" ht="15.75" hidden="1" thickBot="1" x14ac:dyDescent="0.3">
      <c r="R114" s="1"/>
      <c r="S114" s="1"/>
      <c r="T114" s="1"/>
      <c r="U114" s="1"/>
      <c r="V114" s="1"/>
    </row>
    <row r="115" spans="2:36" ht="15.75" hidden="1" thickBot="1" x14ac:dyDescent="0.3">
      <c r="R115" s="1"/>
      <c r="S115" s="1"/>
      <c r="T115" s="1"/>
      <c r="U115" s="1"/>
      <c r="V115" s="1"/>
    </row>
    <row r="116" spans="2:36" ht="15.75" hidden="1" thickBot="1" x14ac:dyDescent="0.3">
      <c r="R116" s="1"/>
      <c r="S116" s="1"/>
      <c r="T116" s="1"/>
      <c r="U116" s="1"/>
      <c r="V116" s="1"/>
    </row>
    <row r="117" spans="2:36" ht="15.75" hidden="1" thickBot="1" x14ac:dyDescent="0.3">
      <c r="R117" s="1"/>
      <c r="S117" s="1"/>
      <c r="T117" s="1"/>
      <c r="U117" s="1"/>
      <c r="V117" s="1"/>
    </row>
    <row r="118" spans="2:36" ht="15.75" hidden="1" thickBot="1" x14ac:dyDescent="0.3">
      <c r="R118" s="1"/>
      <c r="S118" s="1"/>
      <c r="T118" s="1"/>
      <c r="U118" s="1"/>
      <c r="V118" s="1"/>
    </row>
    <row r="119" spans="2:36" ht="15.75" hidden="1" thickBot="1" x14ac:dyDescent="0.3">
      <c r="R119" s="1"/>
      <c r="S119" s="1"/>
      <c r="T119" s="1"/>
      <c r="U119" s="1"/>
      <c r="V119" s="1"/>
    </row>
    <row r="120" spans="2:36" ht="15.75" hidden="1" thickBot="1" x14ac:dyDescent="0.3">
      <c r="R120" s="1"/>
      <c r="S120" s="1"/>
      <c r="T120" s="1"/>
      <c r="U120" s="1"/>
      <c r="V120" s="1"/>
    </row>
    <row r="121" spans="2:36" ht="15.75" hidden="1" thickBot="1" x14ac:dyDescent="0.3">
      <c r="R121" s="1"/>
      <c r="S121" s="1"/>
      <c r="T121" s="1"/>
      <c r="U121" s="1"/>
      <c r="V121" s="1"/>
    </row>
    <row r="122" spans="2:36" ht="15.75" hidden="1" thickBot="1" x14ac:dyDescent="0.3">
      <c r="R122" s="1"/>
      <c r="S122" s="1"/>
      <c r="T122" s="1"/>
      <c r="U122" s="1"/>
      <c r="V122" s="1"/>
    </row>
    <row r="123" spans="2:36" ht="15.75" hidden="1" thickBot="1" x14ac:dyDescent="0.3">
      <c r="R123" s="1"/>
      <c r="S123" s="1"/>
      <c r="T123" s="1"/>
      <c r="U123" s="1"/>
      <c r="V123" s="1"/>
    </row>
    <row r="124" spans="2:36" ht="15.75" hidden="1" thickBot="1" x14ac:dyDescent="0.3">
      <c r="R124" s="1"/>
      <c r="S124" s="1"/>
      <c r="T124" s="1"/>
      <c r="U124" s="1"/>
      <c r="V124" s="1"/>
    </row>
    <row r="125" spans="2:36" ht="15.75" hidden="1" thickBot="1" x14ac:dyDescent="0.3">
      <c r="R125" s="1"/>
      <c r="S125" s="1"/>
      <c r="T125" s="1"/>
      <c r="U125" s="1"/>
      <c r="V125" s="1"/>
    </row>
    <row r="126" spans="2:36" ht="15.75" thickBot="1" x14ac:dyDescent="0.3">
      <c r="B126" s="385" t="s">
        <v>942</v>
      </c>
      <c r="C126" s="386" t="s">
        <v>939</v>
      </c>
      <c r="R126" s="1"/>
      <c r="S126" s="1"/>
      <c r="T126" s="1"/>
      <c r="U126" s="1"/>
      <c r="V126" s="1"/>
    </row>
    <row r="127" spans="2:36" x14ac:dyDescent="0.25">
      <c r="B127" s="152" t="s">
        <v>972</v>
      </c>
      <c r="C127" s="387" t="s">
        <v>937</v>
      </c>
      <c r="D127" s="377"/>
      <c r="E127" s="367"/>
      <c r="F127" s="368"/>
      <c r="G127" s="368"/>
      <c r="H127" s="369"/>
      <c r="I127" s="369"/>
      <c r="J127" s="370"/>
      <c r="K127" s="370"/>
      <c r="L127" s="371"/>
      <c r="M127" s="371"/>
      <c r="N127" s="372"/>
      <c r="O127" s="372"/>
      <c r="P127" s="373"/>
      <c r="Q127" s="373"/>
      <c r="R127" s="374">
        <v>31</v>
      </c>
      <c r="S127" s="374">
        <v>12</v>
      </c>
      <c r="T127" s="374">
        <v>2222</v>
      </c>
      <c r="U127" s="375">
        <f t="shared" ref="U127:U133" si="1">DATEVALUE(R127&amp;"/"&amp;S127&amp;"/"&amp;T127)</f>
        <v>117974</v>
      </c>
      <c r="V127" s="145">
        <v>-3</v>
      </c>
      <c r="W127" s="367"/>
      <c r="X127" s="367"/>
      <c r="Y127" s="368"/>
      <c r="Z127" s="368"/>
      <c r="AA127" s="369"/>
      <c r="AB127" s="369"/>
      <c r="AC127" s="370"/>
      <c r="AD127" s="370"/>
      <c r="AE127" s="371"/>
      <c r="AF127" s="371"/>
      <c r="AG127" s="372"/>
      <c r="AH127" s="372"/>
      <c r="AI127" s="373"/>
      <c r="AJ127" s="376"/>
    </row>
    <row r="128" spans="2:36" x14ac:dyDescent="0.25">
      <c r="B128" s="46" t="s">
        <v>986</v>
      </c>
      <c r="C128" s="131" t="s">
        <v>937</v>
      </c>
      <c r="D128" s="378"/>
      <c r="E128" s="93"/>
      <c r="F128" s="94"/>
      <c r="G128" s="94"/>
      <c r="H128" s="95"/>
      <c r="I128" s="95"/>
      <c r="J128" s="96"/>
      <c r="K128" s="96"/>
      <c r="L128" s="97"/>
      <c r="M128" s="97"/>
      <c r="N128" s="98"/>
      <c r="O128" s="98"/>
      <c r="P128" s="99"/>
      <c r="Q128" s="99"/>
      <c r="R128" s="194">
        <v>31</v>
      </c>
      <c r="S128" s="194">
        <v>12</v>
      </c>
      <c r="T128" s="194">
        <v>2222</v>
      </c>
      <c r="U128" s="120">
        <f t="shared" si="1"/>
        <v>117974</v>
      </c>
      <c r="V128" s="111">
        <v>-2</v>
      </c>
      <c r="W128" s="93"/>
      <c r="X128" s="93"/>
      <c r="Y128" s="94"/>
      <c r="Z128" s="94"/>
      <c r="AA128" s="95"/>
      <c r="AB128" s="95"/>
      <c r="AC128" s="96"/>
      <c r="AD128" s="96"/>
      <c r="AE128" s="97"/>
      <c r="AF128" s="97"/>
      <c r="AG128" s="98"/>
      <c r="AH128" s="98"/>
      <c r="AI128" s="99"/>
      <c r="AJ128" s="100"/>
    </row>
    <row r="129" spans="2:36" x14ac:dyDescent="0.25">
      <c r="B129" s="46" t="s">
        <v>987</v>
      </c>
      <c r="C129" s="131" t="s">
        <v>988</v>
      </c>
      <c r="D129" s="378"/>
      <c r="E129" s="93"/>
      <c r="F129" s="94"/>
      <c r="G129" s="94"/>
      <c r="H129" s="95"/>
      <c r="I129" s="95"/>
      <c r="J129" s="96"/>
      <c r="K129" s="96"/>
      <c r="L129" s="97"/>
      <c r="M129" s="97"/>
      <c r="N129" s="98"/>
      <c r="O129" s="98"/>
      <c r="P129" s="99"/>
      <c r="Q129" s="99"/>
      <c r="R129" s="194">
        <v>31</v>
      </c>
      <c r="S129" s="194">
        <v>12</v>
      </c>
      <c r="T129" s="194">
        <v>2222</v>
      </c>
      <c r="U129" s="120">
        <f t="shared" si="1"/>
        <v>117974</v>
      </c>
      <c r="V129" s="111">
        <v>-1</v>
      </c>
      <c r="W129" s="93"/>
      <c r="X129" s="93"/>
      <c r="Y129" s="94"/>
      <c r="Z129" s="94"/>
      <c r="AA129" s="95"/>
      <c r="AB129" s="95"/>
      <c r="AC129" s="96"/>
      <c r="AD129" s="96"/>
      <c r="AE129" s="97"/>
      <c r="AF129" s="97"/>
      <c r="AG129" s="98"/>
      <c r="AH129" s="98"/>
      <c r="AI129" s="99"/>
      <c r="AJ129" s="100"/>
    </row>
    <row r="130" spans="2:36" x14ac:dyDescent="0.25">
      <c r="B130" s="46"/>
      <c r="C130" s="131"/>
      <c r="D130" s="378"/>
      <c r="E130" s="93"/>
      <c r="F130" s="94"/>
      <c r="G130" s="94"/>
      <c r="H130" s="95"/>
      <c r="I130" s="95"/>
      <c r="J130" s="96"/>
      <c r="K130" s="96"/>
      <c r="L130" s="97"/>
      <c r="M130" s="97"/>
      <c r="N130" s="98"/>
      <c r="O130" s="98"/>
      <c r="P130" s="99"/>
      <c r="Q130" s="99"/>
      <c r="R130" s="194">
        <v>31</v>
      </c>
      <c r="S130" s="194">
        <v>12</v>
      </c>
      <c r="T130" s="194">
        <v>2222</v>
      </c>
      <c r="U130" s="120">
        <f t="shared" si="1"/>
        <v>117974</v>
      </c>
      <c r="V130" s="111">
        <v>0</v>
      </c>
      <c r="W130" s="93"/>
      <c r="X130" s="93"/>
      <c r="Y130" s="94"/>
      <c r="Z130" s="94"/>
      <c r="AA130" s="95"/>
      <c r="AB130" s="95"/>
      <c r="AC130" s="96"/>
      <c r="AD130" s="96"/>
      <c r="AE130" s="97"/>
      <c r="AF130" s="97"/>
      <c r="AG130" s="98"/>
      <c r="AH130" s="98"/>
      <c r="AI130" s="99"/>
      <c r="AJ130" s="100"/>
    </row>
    <row r="131" spans="2:36" x14ac:dyDescent="0.25">
      <c r="B131" s="46"/>
      <c r="C131" s="131"/>
      <c r="D131" s="379"/>
      <c r="E131" s="93"/>
      <c r="F131" s="94"/>
      <c r="G131" s="94"/>
      <c r="H131" s="95"/>
      <c r="I131" s="95"/>
      <c r="J131" s="96"/>
      <c r="K131" s="96"/>
      <c r="L131" s="97"/>
      <c r="M131" s="97"/>
      <c r="N131" s="98"/>
      <c r="O131" s="98"/>
      <c r="P131" s="99"/>
      <c r="Q131" s="99"/>
      <c r="R131" s="194">
        <v>31</v>
      </c>
      <c r="S131" s="194">
        <v>12</v>
      </c>
      <c r="T131" s="194">
        <v>2222</v>
      </c>
      <c r="U131" s="120">
        <f t="shared" si="1"/>
        <v>117974</v>
      </c>
      <c r="V131" s="111">
        <v>1</v>
      </c>
      <c r="W131" s="93"/>
      <c r="X131" s="93"/>
      <c r="Y131" s="94"/>
      <c r="Z131" s="94"/>
      <c r="AA131" s="95"/>
      <c r="AB131" s="95"/>
      <c r="AC131" s="96"/>
      <c r="AD131" s="96"/>
      <c r="AE131" s="97"/>
      <c r="AF131" s="97"/>
      <c r="AG131" s="98"/>
      <c r="AH131" s="98"/>
      <c r="AI131" s="99"/>
      <c r="AJ131" s="100"/>
    </row>
    <row r="132" spans="2:36" x14ac:dyDescent="0.25">
      <c r="B132" s="46"/>
      <c r="C132" s="131"/>
      <c r="D132" s="379"/>
      <c r="E132" s="93"/>
      <c r="F132" s="94"/>
      <c r="G132" s="94"/>
      <c r="H132" s="95"/>
      <c r="I132" s="95"/>
      <c r="J132" s="96"/>
      <c r="K132" s="96"/>
      <c r="L132" s="97"/>
      <c r="M132" s="97"/>
      <c r="N132" s="98"/>
      <c r="O132" s="98"/>
      <c r="P132" s="99"/>
      <c r="Q132" s="99"/>
      <c r="R132" s="194">
        <v>31</v>
      </c>
      <c r="S132" s="194">
        <v>12</v>
      </c>
      <c r="T132" s="194">
        <v>2222</v>
      </c>
      <c r="U132" s="120">
        <f t="shared" si="1"/>
        <v>117974</v>
      </c>
      <c r="V132" s="111">
        <v>2</v>
      </c>
      <c r="W132" s="93"/>
      <c r="X132" s="93"/>
      <c r="Y132" s="94"/>
      <c r="Z132" s="94"/>
      <c r="AA132" s="95"/>
      <c r="AB132" s="95"/>
      <c r="AC132" s="96"/>
      <c r="AD132" s="96"/>
      <c r="AE132" s="97"/>
      <c r="AF132" s="97"/>
      <c r="AG132" s="98"/>
      <c r="AH132" s="98"/>
      <c r="AI132" s="99"/>
      <c r="AJ132" s="100"/>
    </row>
    <row r="133" spans="2:36" ht="15.75" thickBot="1" x14ac:dyDescent="0.3">
      <c r="B133" s="48"/>
      <c r="C133" s="366"/>
      <c r="D133" s="380"/>
      <c r="E133" s="172"/>
      <c r="F133" s="173"/>
      <c r="G133" s="173"/>
      <c r="H133" s="174"/>
      <c r="I133" s="174"/>
      <c r="J133" s="175"/>
      <c r="K133" s="175"/>
      <c r="L133" s="176"/>
      <c r="M133" s="176"/>
      <c r="N133" s="177"/>
      <c r="O133" s="177"/>
      <c r="P133" s="178"/>
      <c r="Q133" s="178"/>
      <c r="R133" s="214">
        <v>31</v>
      </c>
      <c r="S133" s="214">
        <v>12</v>
      </c>
      <c r="T133" s="214">
        <v>2222</v>
      </c>
      <c r="U133" s="125">
        <f t="shared" si="1"/>
        <v>117974</v>
      </c>
      <c r="V133" s="179">
        <v>3</v>
      </c>
      <c r="W133" s="172"/>
      <c r="X133" s="172"/>
      <c r="Y133" s="173"/>
      <c r="Z133" s="173"/>
      <c r="AA133" s="174"/>
      <c r="AB133" s="174"/>
      <c r="AC133" s="175"/>
      <c r="AD133" s="175"/>
      <c r="AE133" s="176"/>
      <c r="AF133" s="176"/>
      <c r="AG133" s="177"/>
      <c r="AH133" s="177"/>
      <c r="AI133" s="178"/>
      <c r="AJ133" s="180"/>
    </row>
    <row r="134" spans="2:36" x14ac:dyDescent="0.25">
      <c r="R134" s="1"/>
      <c r="S134" s="1"/>
      <c r="T134" s="1"/>
      <c r="U134" s="1"/>
      <c r="V134" s="1"/>
    </row>
    <row r="135" spans="2:36" x14ac:dyDescent="0.25">
      <c r="R135" s="1"/>
      <c r="S135" s="1"/>
      <c r="T135" s="1"/>
      <c r="U135" s="1"/>
      <c r="V135" s="1"/>
    </row>
    <row r="136" spans="2:36" x14ac:dyDescent="0.25">
      <c r="R136" s="1"/>
      <c r="S136" s="1"/>
      <c r="T136" s="1"/>
      <c r="U136" s="1"/>
      <c r="V136" s="1"/>
    </row>
    <row r="137" spans="2:36" x14ac:dyDescent="0.25">
      <c r="R137" s="1"/>
      <c r="S137" s="1"/>
      <c r="T137" s="1"/>
      <c r="U137" s="1"/>
      <c r="V137" s="1"/>
    </row>
    <row r="138" spans="2:36" x14ac:dyDescent="0.25">
      <c r="R138" s="1"/>
      <c r="S138" s="1"/>
      <c r="T138" s="1"/>
      <c r="U138" s="1"/>
      <c r="V138" s="1"/>
    </row>
    <row r="139" spans="2:36" x14ac:dyDescent="0.25">
      <c r="R139" s="1"/>
      <c r="S139" s="1"/>
      <c r="T139" s="1"/>
      <c r="U139" s="1"/>
      <c r="V139" s="1"/>
    </row>
    <row r="140" spans="2:36" x14ac:dyDescent="0.25">
      <c r="R140" s="1"/>
      <c r="S140" s="1"/>
      <c r="T140" s="1"/>
      <c r="U140" s="1"/>
      <c r="V140" s="1"/>
    </row>
    <row r="141" spans="2:36" x14ac:dyDescent="0.25">
      <c r="R141" s="1"/>
      <c r="S141" s="1"/>
      <c r="T141" s="1"/>
      <c r="U141" s="1"/>
      <c r="V141" s="1"/>
      <c r="X141" s="1" t="s">
        <v>43</v>
      </c>
      <c r="Y141" s="1">
        <v>23</v>
      </c>
      <c r="Z141" s="1">
        <v>11</v>
      </c>
      <c r="AA141" s="1">
        <v>2020</v>
      </c>
    </row>
    <row r="142" spans="2:36" x14ac:dyDescent="0.25">
      <c r="R142" s="1"/>
      <c r="S142" s="1"/>
      <c r="T142" s="1"/>
      <c r="U142" s="1"/>
      <c r="V142" s="1"/>
      <c r="X142" s="1" t="s">
        <v>45</v>
      </c>
      <c r="Y142" s="1">
        <v>28</v>
      </c>
      <c r="Z142" s="1">
        <v>10</v>
      </c>
      <c r="AA142" s="1">
        <v>2020</v>
      </c>
    </row>
    <row r="143" spans="2:36" x14ac:dyDescent="0.25">
      <c r="R143" s="1"/>
      <c r="S143" s="1"/>
      <c r="T143" s="1"/>
      <c r="U143" s="1"/>
      <c r="V143" s="1"/>
      <c r="X143" s="1" t="s">
        <v>32</v>
      </c>
      <c r="Y143" s="1">
        <v>5</v>
      </c>
      <c r="Z143" s="1">
        <v>10</v>
      </c>
      <c r="AA143" s="1">
        <v>2020</v>
      </c>
    </row>
    <row r="144" spans="2:36" x14ac:dyDescent="0.25">
      <c r="R144" s="1"/>
      <c r="S144" s="1"/>
      <c r="T144" s="1"/>
      <c r="U144" s="1"/>
      <c r="V144" s="1"/>
      <c r="X144" s="1" t="s">
        <v>53</v>
      </c>
      <c r="Y144" s="1">
        <v>25</v>
      </c>
      <c r="Z144" s="1">
        <v>11</v>
      </c>
      <c r="AA144" s="1">
        <v>2020</v>
      </c>
    </row>
    <row r="145" spans="18:27" x14ac:dyDescent="0.25">
      <c r="R145" s="1"/>
      <c r="S145" s="1"/>
      <c r="T145" s="1"/>
      <c r="U145" s="1"/>
      <c r="V145" s="1"/>
      <c r="X145" s="1" t="s">
        <v>57</v>
      </c>
      <c r="Y145" s="1">
        <v>23</v>
      </c>
      <c r="Z145" s="1">
        <v>11</v>
      </c>
      <c r="AA145" s="1">
        <v>2020</v>
      </c>
    </row>
    <row r="146" spans="18:27" x14ac:dyDescent="0.25">
      <c r="R146" s="1"/>
      <c r="S146" s="1"/>
      <c r="T146" s="1"/>
      <c r="U146" s="1"/>
      <c r="V146" s="1"/>
      <c r="X146" s="1" t="s">
        <v>60</v>
      </c>
      <c r="Y146" s="1">
        <v>26</v>
      </c>
      <c r="Z146" s="1">
        <v>11</v>
      </c>
      <c r="AA146" s="1">
        <v>2020</v>
      </c>
    </row>
    <row r="147" spans="18:27" x14ac:dyDescent="0.25">
      <c r="R147" s="1"/>
      <c r="S147" s="1"/>
      <c r="T147" s="1"/>
      <c r="U147" s="1"/>
      <c r="V147" s="1"/>
      <c r="X147" s="1" t="s">
        <v>64</v>
      </c>
      <c r="Y147" s="1">
        <v>20</v>
      </c>
      <c r="Z147" s="1">
        <v>11</v>
      </c>
      <c r="AA147" s="1">
        <v>2020</v>
      </c>
    </row>
    <row r="148" spans="18:27" x14ac:dyDescent="0.25">
      <c r="R148" s="1"/>
      <c r="S148" s="1"/>
      <c r="T148" s="1"/>
      <c r="U148" s="1"/>
      <c r="V148" s="1"/>
      <c r="X148" s="1" t="s">
        <v>33</v>
      </c>
      <c r="Y148" s="1">
        <v>19</v>
      </c>
      <c r="Z148" s="1">
        <v>11</v>
      </c>
      <c r="AA148" s="1">
        <v>2020</v>
      </c>
    </row>
    <row r="149" spans="18:27" x14ac:dyDescent="0.25">
      <c r="R149" s="1"/>
      <c r="S149" s="1"/>
      <c r="T149" s="1"/>
      <c r="U149" s="1"/>
      <c r="V149" s="1"/>
      <c r="X149" s="1" t="s">
        <v>47</v>
      </c>
      <c r="Y149" s="1">
        <v>8</v>
      </c>
      <c r="Z149" s="1">
        <v>10</v>
      </c>
      <c r="AA149" s="1">
        <v>2020</v>
      </c>
    </row>
    <row r="150" spans="18:27" x14ac:dyDescent="0.25">
      <c r="R150" s="1"/>
      <c r="S150" s="1"/>
      <c r="T150" s="1"/>
      <c r="U150" s="1"/>
      <c r="V150" s="1"/>
      <c r="X150" s="1" t="s">
        <v>49</v>
      </c>
      <c r="Y150" s="1">
        <v>8</v>
      </c>
      <c r="Z150" s="1">
        <v>10</v>
      </c>
      <c r="AA150" s="1">
        <v>2020</v>
      </c>
    </row>
    <row r="151" spans="18:27" x14ac:dyDescent="0.25">
      <c r="R151" s="1"/>
      <c r="S151" s="1"/>
      <c r="T151" s="1"/>
      <c r="U151" s="1"/>
      <c r="V151" s="1"/>
      <c r="X151" s="1" t="s">
        <v>52</v>
      </c>
      <c r="Y151" s="1">
        <v>29</v>
      </c>
      <c r="Z151" s="1">
        <v>10</v>
      </c>
      <c r="AA151" s="1">
        <v>2020</v>
      </c>
    </row>
    <row r="152" spans="18:27" x14ac:dyDescent="0.25">
      <c r="R152" s="1"/>
      <c r="S152" s="1"/>
      <c r="T152" s="1"/>
      <c r="U152" s="1"/>
      <c r="V152" s="1"/>
      <c r="X152" s="1" t="s">
        <v>113</v>
      </c>
      <c r="Y152" s="1">
        <v>29</v>
      </c>
      <c r="Z152" s="1">
        <v>10</v>
      </c>
      <c r="AA152" s="1">
        <v>2020</v>
      </c>
    </row>
    <row r="153" spans="18:27" x14ac:dyDescent="0.25">
      <c r="R153" s="1"/>
      <c r="S153" s="1"/>
      <c r="T153" s="1"/>
      <c r="U153" s="1"/>
      <c r="V153" s="1"/>
      <c r="X153" s="1" t="s">
        <v>61</v>
      </c>
      <c r="Y153" s="1">
        <v>23</v>
      </c>
      <c r="Z153" s="1">
        <v>11</v>
      </c>
      <c r="AA153" s="1">
        <v>2020</v>
      </c>
    </row>
    <row r="154" spans="18:27" x14ac:dyDescent="0.25">
      <c r="R154" s="1"/>
      <c r="S154" s="1"/>
      <c r="T154" s="1"/>
      <c r="U154" s="1"/>
      <c r="V154" s="1"/>
      <c r="X154" s="1" t="s">
        <v>37</v>
      </c>
      <c r="Y154" s="1">
        <v>18</v>
      </c>
      <c r="Z154" s="1">
        <v>11</v>
      </c>
      <c r="AA154" s="1">
        <v>2020</v>
      </c>
    </row>
    <row r="155" spans="18:27" x14ac:dyDescent="0.25">
      <c r="R155" s="1"/>
      <c r="S155" s="1"/>
      <c r="T155" s="1"/>
      <c r="U155" s="1"/>
      <c r="V155" s="1"/>
      <c r="X155" s="1" t="s">
        <v>48</v>
      </c>
      <c r="Y155" s="1">
        <v>23</v>
      </c>
      <c r="Z155" s="1">
        <v>11</v>
      </c>
      <c r="AA155" s="1">
        <v>2020</v>
      </c>
    </row>
    <row r="156" spans="18:27" x14ac:dyDescent="0.25">
      <c r="R156" s="1"/>
      <c r="S156" s="1"/>
      <c r="T156" s="1"/>
      <c r="U156" s="1"/>
      <c r="V156" s="1"/>
      <c r="X156" s="1" t="s">
        <v>39</v>
      </c>
      <c r="Y156" s="1">
        <v>24</v>
      </c>
      <c r="Z156" s="1">
        <v>11</v>
      </c>
      <c r="AA156" s="1">
        <v>2020</v>
      </c>
    </row>
    <row r="157" spans="18:27" x14ac:dyDescent="0.25">
      <c r="R157" s="1"/>
      <c r="S157" s="1"/>
      <c r="T157" s="1"/>
      <c r="U157" s="1"/>
      <c r="V157" s="1"/>
      <c r="X157" s="1" t="s">
        <v>62</v>
      </c>
      <c r="Y157" s="1">
        <v>28</v>
      </c>
      <c r="Z157" s="1">
        <v>10</v>
      </c>
      <c r="AA157" s="1">
        <v>2020</v>
      </c>
    </row>
    <row r="158" spans="18:27" x14ac:dyDescent="0.25">
      <c r="R158" s="1"/>
      <c r="S158" s="1"/>
      <c r="T158" s="1"/>
      <c r="U158" s="1"/>
      <c r="V158" s="1"/>
      <c r="X158" s="1" t="s">
        <v>31</v>
      </c>
      <c r="Y158" s="1">
        <v>27</v>
      </c>
      <c r="Z158" s="1">
        <v>11</v>
      </c>
      <c r="AA158" s="1">
        <v>2020</v>
      </c>
    </row>
    <row r="159" spans="18:27" x14ac:dyDescent="0.25">
      <c r="R159" s="1"/>
      <c r="S159" s="1"/>
      <c r="T159" s="1"/>
      <c r="U159" s="1"/>
      <c r="V159" s="1"/>
      <c r="X159" s="1" t="s">
        <v>58</v>
      </c>
      <c r="Y159" s="1">
        <v>3</v>
      </c>
      <c r="Z159" s="1">
        <v>11</v>
      </c>
      <c r="AA159" s="1">
        <v>2020</v>
      </c>
    </row>
    <row r="160" spans="18:27" x14ac:dyDescent="0.25">
      <c r="R160" s="1"/>
      <c r="S160" s="1"/>
      <c r="T160" s="1"/>
      <c r="U160" s="1"/>
      <c r="V160" s="1"/>
      <c r="X160" s="1" t="s">
        <v>59</v>
      </c>
      <c r="Y160" s="1">
        <v>26</v>
      </c>
      <c r="Z160" s="1">
        <v>11</v>
      </c>
      <c r="AA160" s="1">
        <v>2020</v>
      </c>
    </row>
    <row r="161" spans="18:27" x14ac:dyDescent="0.25">
      <c r="R161" s="1"/>
      <c r="S161" s="1"/>
      <c r="T161" s="1"/>
      <c r="U161" s="1"/>
      <c r="V161" s="1"/>
      <c r="X161" s="1" t="s">
        <v>66</v>
      </c>
      <c r="Y161" s="1">
        <v>20</v>
      </c>
      <c r="Z161" s="1">
        <v>10</v>
      </c>
      <c r="AA161" s="1">
        <v>2020</v>
      </c>
    </row>
    <row r="162" spans="18:27" x14ac:dyDescent="0.25">
      <c r="R162" s="1"/>
      <c r="S162" s="1"/>
      <c r="T162" s="1"/>
      <c r="U162" s="1"/>
      <c r="V162" s="1"/>
      <c r="X162" s="1" t="s">
        <v>36</v>
      </c>
      <c r="Y162" s="1">
        <v>27</v>
      </c>
      <c r="Z162" s="1">
        <v>11</v>
      </c>
      <c r="AA162" s="1">
        <v>2020</v>
      </c>
    </row>
    <row r="163" spans="18:27" x14ac:dyDescent="0.25">
      <c r="R163" s="1"/>
      <c r="S163" s="1"/>
      <c r="T163" s="1"/>
      <c r="U163" s="1"/>
      <c r="V163" s="1"/>
      <c r="X163" s="1" t="s">
        <v>56</v>
      </c>
      <c r="Y163" s="1">
        <v>21</v>
      </c>
      <c r="Z163" s="1">
        <v>10</v>
      </c>
      <c r="AA163" s="1">
        <v>2020</v>
      </c>
    </row>
    <row r="164" spans="18:27" x14ac:dyDescent="0.25">
      <c r="R164" s="1"/>
      <c r="S164" s="1"/>
      <c r="T164" s="1"/>
      <c r="U164" s="1"/>
      <c r="V164" s="1"/>
    </row>
    <row r="165" spans="18:27" x14ac:dyDescent="0.25">
      <c r="R165" s="1"/>
      <c r="S165" s="1"/>
      <c r="T165" s="1"/>
      <c r="U165" s="1"/>
      <c r="V165" s="1"/>
    </row>
    <row r="166" spans="18:27" x14ac:dyDescent="0.25">
      <c r="R166" s="1"/>
      <c r="S166" s="1"/>
      <c r="T166" s="1"/>
      <c r="U166" s="1"/>
      <c r="V166" s="1"/>
    </row>
    <row r="167" spans="18:27" x14ac:dyDescent="0.25">
      <c r="R167" s="1"/>
      <c r="S167" s="1"/>
      <c r="T167" s="1"/>
      <c r="U167" s="1"/>
      <c r="V167" s="1"/>
    </row>
    <row r="168" spans="18:27" x14ac:dyDescent="0.25">
      <c r="R168" s="1"/>
      <c r="S168" s="1"/>
      <c r="T168" s="1"/>
      <c r="U168" s="1"/>
      <c r="V168" s="1"/>
    </row>
    <row r="169" spans="18:27" x14ac:dyDescent="0.25">
      <c r="R169" s="1"/>
      <c r="S169" s="1"/>
      <c r="T169" s="1"/>
      <c r="U169" s="1"/>
      <c r="V169" s="1"/>
    </row>
    <row r="170" spans="18:27" x14ac:dyDescent="0.25">
      <c r="R170" s="1"/>
      <c r="S170" s="1"/>
      <c r="T170" s="1"/>
      <c r="U170" s="1"/>
      <c r="V170" s="1"/>
    </row>
    <row r="171" spans="18:27" x14ac:dyDescent="0.25">
      <c r="R171" s="1"/>
      <c r="S171" s="1"/>
      <c r="T171" s="1"/>
      <c r="U171" s="1"/>
      <c r="V171" s="1"/>
    </row>
    <row r="172" spans="18:27" x14ac:dyDescent="0.25">
      <c r="R172" s="1"/>
      <c r="S172" s="1"/>
      <c r="T172" s="1"/>
      <c r="U172" s="1"/>
      <c r="V172" s="1"/>
    </row>
    <row r="173" spans="18:27" x14ac:dyDescent="0.25">
      <c r="R173" s="1"/>
      <c r="S173" s="1"/>
      <c r="T173" s="1"/>
      <c r="U173" s="1"/>
      <c r="V173" s="1"/>
    </row>
    <row r="174" spans="18:27" x14ac:dyDescent="0.25">
      <c r="R174" s="1"/>
      <c r="S174" s="1"/>
      <c r="T174" s="1"/>
      <c r="U174" s="1"/>
      <c r="V174" s="1"/>
    </row>
    <row r="175" spans="18:27" x14ac:dyDescent="0.25">
      <c r="R175" s="1"/>
      <c r="S175" s="1"/>
      <c r="T175" s="1"/>
      <c r="U175" s="1"/>
      <c r="V175" s="1"/>
    </row>
    <row r="176" spans="18:27"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sheetData>
  <autoFilter ref="A3:AJ82" xr:uid="{00000000-0009-0000-0000-000004000000}">
    <sortState xmlns:xlrd2="http://schemas.microsoft.com/office/spreadsheetml/2017/richdata2" ref="A4:AJ82">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29378"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29379"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29380"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128E8-9973-4462-AFE2-BC1DE3453E55}">
  <sheetPr codeName="Hoja44">
    <tabColor theme="4" tint="-0.499984740745262"/>
  </sheetPr>
  <dimension ref="A1:AW59"/>
  <sheetViews>
    <sheetView zoomScaleNormal="100" workbookViewId="0">
      <pane xSplit="3" topLeftCell="F1" activePane="topRight" state="frozenSplit"/>
      <selection pane="topRight" activeCell="H49" sqref="H4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9"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row>
    <row r="4" spans="1:49" x14ac:dyDescent="0.25">
      <c r="A4" s="204">
        <v>1</v>
      </c>
      <c r="B4" s="46" t="s">
        <v>961</v>
      </c>
      <c r="C4" s="2" t="s">
        <v>9</v>
      </c>
      <c r="D4" s="2"/>
      <c r="E4" s="60" t="s">
        <v>966</v>
      </c>
      <c r="F4" s="78"/>
      <c r="G4" s="3"/>
      <c r="H4" s="3"/>
      <c r="I4" s="3"/>
      <c r="J4" s="3"/>
      <c r="K4" s="3"/>
      <c r="L4" s="3"/>
      <c r="M4" s="3"/>
      <c r="N4" s="3"/>
      <c r="O4" s="126"/>
      <c r="P4" s="2"/>
      <c r="Q4" s="126"/>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286"/>
      <c r="AW4" t="s">
        <v>275</v>
      </c>
    </row>
    <row r="5" spans="1:49" x14ac:dyDescent="0.25">
      <c r="A5" s="204">
        <v>2</v>
      </c>
      <c r="B5" s="46" t="s">
        <v>282</v>
      </c>
      <c r="C5" s="2" t="s">
        <v>9</v>
      </c>
      <c r="D5" s="42"/>
      <c r="E5" s="63"/>
      <c r="F5" s="247"/>
      <c r="G5" s="6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286"/>
      <c r="AW5" t="s">
        <v>557</v>
      </c>
    </row>
    <row r="6" spans="1:49" x14ac:dyDescent="0.25">
      <c r="A6" s="204">
        <v>3</v>
      </c>
      <c r="B6" s="46" t="s">
        <v>847</v>
      </c>
      <c r="C6" s="2" t="s">
        <v>14</v>
      </c>
      <c r="D6" s="42"/>
      <c r="E6" s="63" t="s">
        <v>343</v>
      </c>
      <c r="F6" s="247"/>
      <c r="G6" s="63"/>
      <c r="H6" s="63"/>
      <c r="I6" s="63"/>
      <c r="J6" s="63"/>
      <c r="K6" s="3"/>
      <c r="L6" s="3"/>
      <c r="M6" s="3"/>
      <c r="N6" s="3"/>
      <c r="O6" s="126"/>
      <c r="P6" s="2" t="s">
        <v>296</v>
      </c>
      <c r="Q6" s="126">
        <v>7.3</v>
      </c>
      <c r="R6" s="2" t="s">
        <v>296</v>
      </c>
      <c r="S6" s="126">
        <v>7</v>
      </c>
      <c r="T6" s="2" t="s">
        <v>296</v>
      </c>
      <c r="U6" s="126">
        <v>6.3</v>
      </c>
      <c r="V6" s="2"/>
      <c r="W6" s="126"/>
      <c r="X6" s="2"/>
      <c r="Y6" s="126"/>
      <c r="Z6" s="2"/>
      <c r="AA6" s="126"/>
      <c r="AB6" s="2"/>
      <c r="AC6" s="126"/>
      <c r="AD6" s="2"/>
      <c r="AE6" s="126"/>
      <c r="AF6" s="2"/>
      <c r="AG6" s="126"/>
      <c r="AH6" s="2"/>
      <c r="AI6" s="126"/>
      <c r="AJ6" s="2"/>
      <c r="AK6" s="126"/>
      <c r="AL6" s="2"/>
      <c r="AM6" s="126"/>
      <c r="AN6" s="2"/>
      <c r="AO6" s="126"/>
      <c r="AP6" s="2"/>
      <c r="AQ6" s="2"/>
      <c r="AR6" s="3"/>
      <c r="AS6" s="286"/>
      <c r="AW6" t="s">
        <v>558</v>
      </c>
    </row>
    <row r="7" spans="1:49" x14ac:dyDescent="0.25">
      <c r="A7" s="204">
        <v>4</v>
      </c>
      <c r="B7" s="46" t="s">
        <v>300</v>
      </c>
      <c r="C7" s="2" t="s">
        <v>9</v>
      </c>
      <c r="D7" s="42"/>
      <c r="E7" s="63"/>
      <c r="F7" s="247"/>
      <c r="G7" s="60"/>
      <c r="H7" s="3"/>
      <c r="I7" s="3"/>
      <c r="J7" s="3"/>
      <c r="K7" s="3"/>
      <c r="L7" s="3"/>
      <c r="M7" s="3"/>
      <c r="N7" s="3"/>
      <c r="O7" s="2"/>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c r="AW7" t="s">
        <v>15</v>
      </c>
    </row>
    <row r="8" spans="1:49" x14ac:dyDescent="0.25">
      <c r="A8" s="204">
        <v>5</v>
      </c>
      <c r="B8" s="46" t="s">
        <v>907</v>
      </c>
      <c r="C8" s="2" t="s">
        <v>4</v>
      </c>
      <c r="D8" s="2"/>
      <c r="E8" s="63" t="s">
        <v>343</v>
      </c>
      <c r="F8" s="63"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286"/>
      <c r="AW8" t="s">
        <v>9</v>
      </c>
    </row>
    <row r="9" spans="1:49" x14ac:dyDescent="0.25">
      <c r="A9" s="204">
        <v>6</v>
      </c>
      <c r="B9" s="46" t="s">
        <v>62</v>
      </c>
      <c r="C9" s="2" t="s">
        <v>9</v>
      </c>
      <c r="D9" s="2"/>
      <c r="E9" s="63" t="s">
        <v>343</v>
      </c>
      <c r="F9" s="247" t="s">
        <v>343</v>
      </c>
      <c r="G9" s="63" t="s">
        <v>343</v>
      </c>
      <c r="H9" s="60" t="s">
        <v>953</v>
      </c>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row>
    <row r="10" spans="1:49" x14ac:dyDescent="0.25">
      <c r="A10" s="204">
        <v>7</v>
      </c>
      <c r="B10" s="46" t="s">
        <v>940</v>
      </c>
      <c r="C10" s="2" t="s">
        <v>15</v>
      </c>
      <c r="D10" s="2"/>
      <c r="E10" s="63" t="s">
        <v>343</v>
      </c>
      <c r="F10" s="78"/>
      <c r="G10" s="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286"/>
    </row>
    <row r="11" spans="1:49" x14ac:dyDescent="0.25">
      <c r="A11" s="204">
        <v>8</v>
      </c>
      <c r="B11" s="46" t="s">
        <v>484</v>
      </c>
      <c r="C11" s="2" t="s">
        <v>9</v>
      </c>
      <c r="D11" s="42" t="s">
        <v>916</v>
      </c>
      <c r="E11" s="63" t="s">
        <v>343</v>
      </c>
      <c r="F11" s="247" t="s">
        <v>343</v>
      </c>
      <c r="G11" s="63" t="s">
        <v>343</v>
      </c>
      <c r="H11" s="63"/>
      <c r="I11" s="63"/>
      <c r="J11" s="60"/>
      <c r="K11" s="3"/>
      <c r="L11" s="3"/>
      <c r="M11" s="3"/>
      <c r="N11" s="3"/>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3"/>
      <c r="AS11" s="286"/>
    </row>
    <row r="12" spans="1:49" x14ac:dyDescent="0.25">
      <c r="A12" s="204">
        <v>9</v>
      </c>
      <c r="B12" s="46" t="s">
        <v>382</v>
      </c>
      <c r="C12" s="2" t="s">
        <v>4</v>
      </c>
      <c r="D12" s="42"/>
      <c r="E12" s="63"/>
      <c r="F12" s="247"/>
      <c r="G12" s="63"/>
      <c r="H12" s="60"/>
      <c r="I12" s="3"/>
      <c r="J12" s="3"/>
      <c r="K12" s="3"/>
      <c r="L12" s="3"/>
      <c r="M12" s="3"/>
      <c r="N12" s="3"/>
      <c r="O12" s="2"/>
      <c r="P12" s="2" t="s">
        <v>296</v>
      </c>
      <c r="Q12" s="126">
        <v>6</v>
      </c>
      <c r="R12" s="2" t="s">
        <v>296</v>
      </c>
      <c r="S12" s="126">
        <v>5</v>
      </c>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9" x14ac:dyDescent="0.25">
      <c r="A13" s="204">
        <v>10</v>
      </c>
      <c r="B13" s="46" t="s">
        <v>912</v>
      </c>
      <c r="C13" s="2" t="s">
        <v>15</v>
      </c>
      <c r="D13" s="2" t="s">
        <v>913</v>
      </c>
      <c r="E13" s="63"/>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row>
    <row r="14" spans="1:49" x14ac:dyDescent="0.25">
      <c r="A14" s="204">
        <v>11</v>
      </c>
      <c r="B14" s="46" t="s">
        <v>921</v>
      </c>
      <c r="C14" s="2" t="s">
        <v>9</v>
      </c>
      <c r="D14" s="2"/>
      <c r="E14" s="59"/>
      <c r="F14" s="78"/>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row>
    <row r="15" spans="1:49" x14ac:dyDescent="0.25">
      <c r="A15" s="204">
        <v>12</v>
      </c>
      <c r="B15" s="46" t="s">
        <v>849</v>
      </c>
      <c r="C15" s="2" t="s">
        <v>9</v>
      </c>
      <c r="D15" s="2"/>
      <c r="E15" s="63" t="s">
        <v>343</v>
      </c>
      <c r="F15" s="247"/>
      <c r="G15" s="60"/>
      <c r="H15" s="60"/>
      <c r="I15" s="60"/>
      <c r="J15" s="6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286"/>
    </row>
    <row r="16" spans="1:49" x14ac:dyDescent="0.25">
      <c r="A16" s="204">
        <v>13</v>
      </c>
      <c r="B16" s="46" t="s">
        <v>555</v>
      </c>
      <c r="C16" s="2" t="s">
        <v>9</v>
      </c>
      <c r="D16" s="42"/>
      <c r="E16" s="60" t="s">
        <v>964</v>
      </c>
      <c r="F16" s="241" t="s">
        <v>965</v>
      </c>
      <c r="G16" s="6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286"/>
    </row>
    <row r="17" spans="1:45" x14ac:dyDescent="0.25">
      <c r="A17" s="204">
        <v>14</v>
      </c>
      <c r="B17" s="46" t="s">
        <v>393</v>
      </c>
      <c r="C17" s="2" t="s">
        <v>9</v>
      </c>
      <c r="D17" s="42"/>
      <c r="E17" s="247" t="s">
        <v>343</v>
      </c>
      <c r="F17" s="241"/>
      <c r="G17" s="63"/>
      <c r="H17" s="63"/>
      <c r="I17" s="63"/>
      <c r="J17" s="63"/>
      <c r="K17" s="63"/>
      <c r="L17" s="63"/>
      <c r="M17" s="63"/>
      <c r="N17" s="6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286"/>
    </row>
    <row r="18" spans="1:45" x14ac:dyDescent="0.25">
      <c r="A18" s="204">
        <v>15</v>
      </c>
      <c r="B18" s="46" t="s">
        <v>950</v>
      </c>
      <c r="C18" s="2" t="s">
        <v>14</v>
      </c>
      <c r="D18" s="2"/>
      <c r="E18" s="59"/>
      <c r="F18" s="78"/>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row>
    <row r="19" spans="1:45" x14ac:dyDescent="0.25">
      <c r="A19" s="204">
        <v>16</v>
      </c>
      <c r="B19" s="46" t="s">
        <v>147</v>
      </c>
      <c r="C19" s="2" t="s">
        <v>558</v>
      </c>
      <c r="D19" s="42" t="s">
        <v>911</v>
      </c>
      <c r="E19" s="60" t="s">
        <v>963</v>
      </c>
      <c r="F19" s="241"/>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286"/>
    </row>
    <row r="20" spans="1:45" x14ac:dyDescent="0.25">
      <c r="A20" s="204">
        <v>17</v>
      </c>
      <c r="B20" s="46" t="s">
        <v>845</v>
      </c>
      <c r="C20" s="2" t="s">
        <v>14</v>
      </c>
      <c r="D20" s="42"/>
      <c r="E20" s="63" t="s">
        <v>343</v>
      </c>
      <c r="F20" s="247"/>
      <c r="G20" s="63"/>
      <c r="H20" s="63"/>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286"/>
    </row>
    <row r="21" spans="1:45" x14ac:dyDescent="0.25">
      <c r="A21" s="204">
        <v>18</v>
      </c>
      <c r="B21" s="46" t="s">
        <v>852</v>
      </c>
      <c r="C21" s="2" t="s">
        <v>558</v>
      </c>
      <c r="D21" s="42"/>
      <c r="E21" s="63" t="s">
        <v>343</v>
      </c>
      <c r="F21" s="241" t="s">
        <v>948</v>
      </c>
      <c r="G21" s="241" t="s">
        <v>951</v>
      </c>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286"/>
    </row>
    <row r="22" spans="1:45" x14ac:dyDescent="0.25">
      <c r="A22" s="204">
        <v>19</v>
      </c>
      <c r="B22" s="46" t="s">
        <v>960</v>
      </c>
      <c r="C22" s="2" t="s">
        <v>557</v>
      </c>
      <c r="D22" s="2"/>
      <c r="E22" s="59"/>
      <c r="F22" s="78"/>
      <c r="G22" s="3"/>
      <c r="H22" s="3"/>
      <c r="I22" s="3"/>
      <c r="J22" s="3"/>
      <c r="K22" s="3"/>
      <c r="L22" s="3"/>
      <c r="M22" s="3"/>
      <c r="N22" s="3"/>
      <c r="O22" s="126"/>
      <c r="P22" s="2"/>
      <c r="Q22" s="126"/>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row>
    <row r="23" spans="1:45" x14ac:dyDescent="0.25">
      <c r="A23" s="204">
        <v>20</v>
      </c>
      <c r="B23" s="46" t="s">
        <v>860</v>
      </c>
      <c r="C23" s="2" t="s">
        <v>558</v>
      </c>
      <c r="D23" s="42"/>
      <c r="E23" s="63" t="s">
        <v>343</v>
      </c>
      <c r="F23" s="247"/>
      <c r="G23" s="63"/>
      <c r="H23" s="3"/>
      <c r="I23" s="3"/>
      <c r="J23" s="3"/>
      <c r="K23" s="3"/>
      <c r="L23" s="3"/>
      <c r="M23" s="3"/>
      <c r="N23" s="3"/>
      <c r="O23" s="2"/>
      <c r="P23" s="2" t="s">
        <v>296</v>
      </c>
      <c r="Q23" s="2">
        <v>5.5</v>
      </c>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286"/>
    </row>
    <row r="24" spans="1:45" x14ac:dyDescent="0.25">
      <c r="A24" s="204">
        <v>21</v>
      </c>
      <c r="B24" s="46" t="s">
        <v>548</v>
      </c>
      <c r="C24" s="2" t="s">
        <v>15</v>
      </c>
      <c r="D24" s="42"/>
      <c r="E24" s="63" t="s">
        <v>343</v>
      </c>
      <c r="F24" s="60" t="s">
        <v>956</v>
      </c>
      <c r="G24" s="60" t="s">
        <v>957</v>
      </c>
      <c r="H24" s="63"/>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46" t="s">
        <v>853</v>
      </c>
      <c r="C25" s="2" t="s">
        <v>9</v>
      </c>
      <c r="D25" s="2" t="s">
        <v>906</v>
      </c>
      <c r="E25" s="63" t="s">
        <v>343</v>
      </c>
      <c r="F25" s="241" t="s">
        <v>955</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46" t="s">
        <v>908</v>
      </c>
      <c r="C26" s="2" t="s">
        <v>4</v>
      </c>
      <c r="D26" s="2"/>
      <c r="E26" s="63" t="s">
        <v>343</v>
      </c>
      <c r="F26" s="247"/>
      <c r="G26" s="63"/>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286"/>
    </row>
    <row r="27" spans="1:45" x14ac:dyDescent="0.25">
      <c r="A27" s="204">
        <v>24</v>
      </c>
      <c r="B27" s="46" t="s">
        <v>922</v>
      </c>
      <c r="C27" s="2" t="s">
        <v>557</v>
      </c>
      <c r="D27" s="2"/>
      <c r="E27" s="63" t="s">
        <v>343</v>
      </c>
      <c r="F27" s="247" t="s">
        <v>343</v>
      </c>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286"/>
    </row>
    <row r="28" spans="1:45" x14ac:dyDescent="0.25">
      <c r="A28" s="204">
        <v>25</v>
      </c>
      <c r="B28" s="46" t="s">
        <v>904</v>
      </c>
      <c r="C28" s="2" t="s">
        <v>558</v>
      </c>
      <c r="D28" s="2"/>
      <c r="E28" s="63" t="s">
        <v>343</v>
      </c>
      <c r="F28" s="247"/>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928</v>
      </c>
      <c r="C29" s="2" t="s">
        <v>9</v>
      </c>
      <c r="D29" s="2"/>
      <c r="E29" s="63" t="s">
        <v>343</v>
      </c>
      <c r="F29" s="78"/>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286"/>
    </row>
    <row r="30" spans="1:45" x14ac:dyDescent="0.25">
      <c r="A30" s="204">
        <v>27</v>
      </c>
      <c r="B30" s="46" t="s">
        <v>866</v>
      </c>
      <c r="C30" s="2" t="s">
        <v>9</v>
      </c>
      <c r="D30" s="42"/>
      <c r="E30" s="63" t="s">
        <v>343</v>
      </c>
      <c r="F30" s="247" t="s">
        <v>343</v>
      </c>
      <c r="G30" s="63"/>
      <c r="H30" s="63"/>
      <c r="I30" s="60"/>
      <c r="J30" s="60"/>
      <c r="K30" s="3"/>
      <c r="L30" s="3"/>
      <c r="M30" s="3"/>
      <c r="N30" s="3"/>
      <c r="O30" s="126"/>
      <c r="P30" s="2" t="s">
        <v>303</v>
      </c>
      <c r="Q30" s="126">
        <v>7</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286"/>
    </row>
    <row r="31" spans="1:45" x14ac:dyDescent="0.25">
      <c r="A31" s="204">
        <v>28</v>
      </c>
      <c r="B31" s="46" t="s">
        <v>854</v>
      </c>
      <c r="C31" s="2" t="s">
        <v>9</v>
      </c>
      <c r="D31" s="42" t="s">
        <v>915</v>
      </c>
      <c r="E31" s="247" t="s">
        <v>343</v>
      </c>
      <c r="F31" s="63"/>
      <c r="G31" s="63"/>
      <c r="H31" s="63"/>
      <c r="I31" s="6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286"/>
    </row>
    <row r="32" spans="1:45" x14ac:dyDescent="0.25">
      <c r="A32" s="204">
        <v>29</v>
      </c>
      <c r="B32" s="46" t="s">
        <v>535</v>
      </c>
      <c r="C32" s="2" t="s">
        <v>558</v>
      </c>
      <c r="D32" s="2"/>
      <c r="E32" s="63" t="s">
        <v>343</v>
      </c>
      <c r="F32" s="3"/>
      <c r="G32" s="3"/>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286"/>
    </row>
    <row r="33" spans="1:45" x14ac:dyDescent="0.25">
      <c r="A33" s="204">
        <v>30</v>
      </c>
      <c r="B33" s="46" t="s">
        <v>460</v>
      </c>
      <c r="C33" s="2" t="s">
        <v>557</v>
      </c>
      <c r="D33" s="42"/>
      <c r="E33" s="247" t="s">
        <v>343</v>
      </c>
      <c r="F33" s="63" t="s">
        <v>343</v>
      </c>
      <c r="G33" s="63"/>
      <c r="H33" s="63"/>
      <c r="I33" s="63"/>
      <c r="J33" s="60"/>
      <c r="K33" s="3"/>
      <c r="L33" s="3"/>
      <c r="M33" s="3"/>
      <c r="N33" s="3"/>
      <c r="O33" s="2"/>
      <c r="P33" s="2" t="s">
        <v>312</v>
      </c>
      <c r="Q33" s="2">
        <v>8</v>
      </c>
      <c r="R33" s="2" t="s">
        <v>330</v>
      </c>
      <c r="S33" s="2">
        <v>7.5</v>
      </c>
      <c r="T33" s="2" t="s">
        <v>296</v>
      </c>
      <c r="U33" s="2">
        <v>5.3</v>
      </c>
      <c r="V33" s="2" t="s">
        <v>296</v>
      </c>
      <c r="W33" s="2">
        <v>7.5</v>
      </c>
      <c r="X33" s="2" t="s">
        <v>215</v>
      </c>
      <c r="Y33" s="2">
        <v>8</v>
      </c>
      <c r="Z33" s="2" t="s">
        <v>296</v>
      </c>
      <c r="AA33" s="2">
        <v>5</v>
      </c>
      <c r="AB33" s="2"/>
      <c r="AC33" s="2"/>
      <c r="AD33" s="2"/>
      <c r="AE33" s="2"/>
      <c r="AF33" s="2"/>
      <c r="AG33" s="2"/>
      <c r="AH33" s="2"/>
      <c r="AI33" s="2"/>
      <c r="AJ33" s="2"/>
      <c r="AK33" s="2"/>
      <c r="AL33" s="2"/>
      <c r="AM33" s="2"/>
      <c r="AN33" s="2"/>
      <c r="AO33" s="2"/>
      <c r="AP33" s="2"/>
      <c r="AQ33" s="2"/>
      <c r="AR33" s="3"/>
      <c r="AS33" s="286"/>
    </row>
    <row r="34" spans="1:45" x14ac:dyDescent="0.25">
      <c r="A34" s="204">
        <v>31</v>
      </c>
      <c r="B34" s="46" t="s">
        <v>396</v>
      </c>
      <c r="C34" s="2" t="s">
        <v>557</v>
      </c>
      <c r="D34" s="42"/>
      <c r="E34" s="63" t="s">
        <v>343</v>
      </c>
      <c r="F34" s="247" t="s">
        <v>343</v>
      </c>
      <c r="G34" s="63"/>
      <c r="H34" s="3"/>
      <c r="I34" s="3"/>
      <c r="J34" s="3"/>
      <c r="K34" s="3"/>
      <c r="L34" s="3"/>
      <c r="M34" s="3"/>
      <c r="N34" s="3"/>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286"/>
    </row>
    <row r="35" spans="1:45" x14ac:dyDescent="0.25">
      <c r="A35" s="204">
        <v>32</v>
      </c>
      <c r="B35" s="46" t="s">
        <v>868</v>
      </c>
      <c r="C35" s="2" t="s">
        <v>4</v>
      </c>
      <c r="D35" s="2"/>
      <c r="E35" s="63" t="s">
        <v>343</v>
      </c>
      <c r="F35" s="247"/>
      <c r="G35" s="63"/>
      <c r="H35" s="3"/>
      <c r="I35" s="3"/>
      <c r="J35" s="3"/>
      <c r="K35" s="3"/>
      <c r="L35" s="3"/>
      <c r="M35" s="3"/>
      <c r="N35" s="3"/>
      <c r="O35" s="126"/>
      <c r="P35" s="2" t="s">
        <v>215</v>
      </c>
      <c r="Q35" s="126">
        <v>9</v>
      </c>
      <c r="R35" s="2" t="s">
        <v>215</v>
      </c>
      <c r="S35" s="126">
        <v>9.3000000000000007</v>
      </c>
      <c r="T35" s="2" t="s">
        <v>296</v>
      </c>
      <c r="U35" s="126">
        <v>7.3</v>
      </c>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45" x14ac:dyDescent="0.25">
      <c r="A36" s="204">
        <v>33</v>
      </c>
      <c r="B36" s="46" t="s">
        <v>47</v>
      </c>
      <c r="C36" s="2" t="s">
        <v>557</v>
      </c>
      <c r="D36" s="42"/>
      <c r="E36" s="63" t="s">
        <v>343</v>
      </c>
      <c r="F36" s="60" t="s">
        <v>945</v>
      </c>
      <c r="G36" s="63"/>
      <c r="H36" s="63"/>
      <c r="I36" s="63"/>
      <c r="J36" s="63"/>
      <c r="K36" s="63"/>
      <c r="L36" s="60"/>
      <c r="M36" s="60"/>
      <c r="N36" s="60"/>
      <c r="O36" s="2"/>
      <c r="P36" s="2" t="s">
        <v>215</v>
      </c>
      <c r="Q36" s="2">
        <v>8</v>
      </c>
      <c r="R36" s="2" t="s">
        <v>296</v>
      </c>
      <c r="S36" s="2">
        <v>5.3</v>
      </c>
      <c r="T36" s="2"/>
      <c r="U36" s="2"/>
      <c r="V36" s="2"/>
      <c r="W36" s="2"/>
      <c r="X36" s="2"/>
      <c r="Y36" s="2"/>
      <c r="Z36" s="2"/>
      <c r="AA36" s="2"/>
      <c r="AB36" s="2"/>
      <c r="AC36" s="2"/>
      <c r="AD36" s="2"/>
      <c r="AE36" s="2"/>
      <c r="AF36" s="2"/>
      <c r="AG36" s="2"/>
      <c r="AH36" s="2"/>
      <c r="AI36" s="2"/>
      <c r="AJ36" s="2"/>
      <c r="AK36" s="2"/>
      <c r="AL36" s="2"/>
      <c r="AM36" s="2"/>
      <c r="AN36" s="2"/>
      <c r="AO36" s="2"/>
      <c r="AP36" s="2"/>
      <c r="AQ36" s="2"/>
      <c r="AR36" s="3"/>
      <c r="AS36" s="286"/>
    </row>
    <row r="37" spans="1:45" x14ac:dyDescent="0.25">
      <c r="A37" s="204">
        <v>34</v>
      </c>
      <c r="B37" s="46" t="s">
        <v>37</v>
      </c>
      <c r="C37" s="2" t="s">
        <v>9</v>
      </c>
      <c r="D37" s="2"/>
      <c r="E37" s="59"/>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286"/>
    </row>
    <row r="38" spans="1:45" x14ac:dyDescent="0.25">
      <c r="A38" s="204">
        <v>35</v>
      </c>
      <c r="B38" s="46" t="s">
        <v>851</v>
      </c>
      <c r="C38" s="2" t="s">
        <v>9</v>
      </c>
      <c r="D38" s="42"/>
      <c r="E38" s="63"/>
      <c r="F38" s="241"/>
      <c r="G38" s="3"/>
      <c r="H38" s="3"/>
      <c r="I38" s="3"/>
      <c r="J38" s="3"/>
      <c r="K38" s="3"/>
      <c r="L38" s="3"/>
      <c r="M38" s="3"/>
      <c r="N38" s="3"/>
      <c r="O38" s="2"/>
      <c r="P38" s="2" t="s">
        <v>299</v>
      </c>
      <c r="Q38" s="2">
        <v>8.6999999999999993</v>
      </c>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3"/>
      <c r="AS38" s="286"/>
    </row>
    <row r="39" spans="1:45" x14ac:dyDescent="0.25">
      <c r="A39" s="204">
        <v>36</v>
      </c>
      <c r="B39" s="365" t="s">
        <v>401</v>
      </c>
      <c r="C39" s="2" t="s">
        <v>558</v>
      </c>
      <c r="D39" s="42"/>
      <c r="E39" s="63" t="s">
        <v>343</v>
      </c>
      <c r="F39" s="241" t="s">
        <v>947</v>
      </c>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286"/>
    </row>
    <row r="40" spans="1:45" x14ac:dyDescent="0.25">
      <c r="A40" s="204">
        <v>37</v>
      </c>
      <c r="B40" s="46" t="s">
        <v>901</v>
      </c>
      <c r="C40" s="2" t="s">
        <v>15</v>
      </c>
      <c r="D40" s="2"/>
      <c r="E40" s="63" t="s">
        <v>343</v>
      </c>
      <c r="F40" s="247"/>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286"/>
    </row>
    <row r="41" spans="1:45" x14ac:dyDescent="0.25">
      <c r="A41" s="204">
        <v>38</v>
      </c>
      <c r="B41" s="46" t="s">
        <v>905</v>
      </c>
      <c r="C41" s="2" t="s">
        <v>558</v>
      </c>
      <c r="D41" s="2"/>
      <c r="E41" s="63" t="s">
        <v>343</v>
      </c>
      <c r="F41" s="247"/>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286"/>
    </row>
    <row r="42" spans="1:45" x14ac:dyDescent="0.25">
      <c r="A42" s="204">
        <v>39</v>
      </c>
      <c r="B42" s="46" t="s">
        <v>869</v>
      </c>
      <c r="C42" s="2" t="s">
        <v>15</v>
      </c>
      <c r="D42" s="2"/>
      <c r="E42" s="63"/>
      <c r="F42" s="247"/>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286"/>
    </row>
    <row r="43" spans="1:45" x14ac:dyDescent="0.25">
      <c r="A43" s="204">
        <v>40</v>
      </c>
      <c r="B43" s="46" t="s">
        <v>882</v>
      </c>
      <c r="C43" s="2" t="s">
        <v>15</v>
      </c>
      <c r="D43" s="2"/>
      <c r="E43" s="63" t="s">
        <v>343</v>
      </c>
      <c r="F43" s="241" t="s">
        <v>959</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286"/>
    </row>
    <row r="44" spans="1:45" x14ac:dyDescent="0.25">
      <c r="A44" s="204">
        <v>41</v>
      </c>
      <c r="B44" s="46" t="s">
        <v>383</v>
      </c>
      <c r="C44" s="2" t="s">
        <v>557</v>
      </c>
      <c r="D44" s="299"/>
      <c r="E44" s="63" t="s">
        <v>343</v>
      </c>
      <c r="F44" s="247" t="s">
        <v>343</v>
      </c>
      <c r="G44" s="63"/>
      <c r="H44" s="3"/>
      <c r="I44" s="3"/>
      <c r="J44" s="3"/>
      <c r="K44" s="3"/>
      <c r="L44" s="3"/>
      <c r="M44" s="3"/>
      <c r="N44" s="3"/>
      <c r="O44" s="126"/>
      <c r="P44" s="2" t="s">
        <v>296</v>
      </c>
      <c r="Q44" s="126">
        <v>6</v>
      </c>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286"/>
    </row>
    <row r="45" spans="1:45" x14ac:dyDescent="0.25">
      <c r="A45" s="204">
        <v>42</v>
      </c>
      <c r="B45" s="46" t="s">
        <v>873</v>
      </c>
      <c r="C45" s="2" t="s">
        <v>9</v>
      </c>
      <c r="D45" s="2"/>
      <c r="E45" s="63" t="s">
        <v>343</v>
      </c>
      <c r="F45" s="247" t="s">
        <v>343</v>
      </c>
      <c r="G45" s="63" t="s">
        <v>343</v>
      </c>
      <c r="H45" s="63"/>
      <c r="I45" s="3"/>
      <c r="J45" s="3"/>
      <c r="K45" s="3"/>
      <c r="L45" s="3"/>
      <c r="M45" s="3"/>
      <c r="N45" s="3"/>
      <c r="O45" s="126"/>
      <c r="P45" s="2" t="s">
        <v>296</v>
      </c>
      <c r="Q45" s="126">
        <v>8</v>
      </c>
      <c r="R45" s="2" t="s">
        <v>296</v>
      </c>
      <c r="S45" s="126">
        <v>5.5</v>
      </c>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45" x14ac:dyDescent="0.25">
      <c r="A46" s="204">
        <v>43</v>
      </c>
      <c r="B46" s="46" t="s">
        <v>920</v>
      </c>
      <c r="C46" s="2" t="s">
        <v>4</v>
      </c>
      <c r="D46" s="2"/>
      <c r="E46" s="63" t="s">
        <v>343</v>
      </c>
      <c r="F46" s="247" t="s">
        <v>343</v>
      </c>
      <c r="G46" s="3"/>
      <c r="H46" s="3"/>
      <c r="I46" s="3"/>
      <c r="J46" s="3"/>
      <c r="K46" s="3"/>
      <c r="L46" s="3"/>
      <c r="M46" s="3"/>
      <c r="N46" s="3"/>
      <c r="O46" s="126"/>
      <c r="P46" s="2" t="s">
        <v>215</v>
      </c>
      <c r="Q46" s="126">
        <v>6.5</v>
      </c>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286"/>
    </row>
    <row r="47" spans="1:45" x14ac:dyDescent="0.25">
      <c r="A47" s="204">
        <v>44</v>
      </c>
      <c r="B47" s="46" t="s">
        <v>549</v>
      </c>
      <c r="C47" s="2" t="s">
        <v>9</v>
      </c>
      <c r="D47" s="42"/>
      <c r="E47" s="60" t="s">
        <v>954</v>
      </c>
      <c r="F47" s="60" t="s">
        <v>958</v>
      </c>
      <c r="G47" s="63"/>
      <c r="H47" s="63"/>
      <c r="I47" s="63"/>
      <c r="J47" s="63"/>
      <c r="K47" s="60"/>
      <c r="L47" s="60"/>
      <c r="M47" s="3"/>
      <c r="N47" s="3"/>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3"/>
      <c r="AS47" s="286"/>
    </row>
    <row r="48" spans="1:45" x14ac:dyDescent="0.25">
      <c r="A48" s="204">
        <v>45</v>
      </c>
      <c r="B48" s="46" t="s">
        <v>850</v>
      </c>
      <c r="C48" s="2" t="s">
        <v>9</v>
      </c>
      <c r="D48" s="2"/>
      <c r="E48" s="60" t="s">
        <v>967</v>
      </c>
      <c r="F48" s="241" t="s">
        <v>968</v>
      </c>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286"/>
    </row>
    <row r="49" spans="1:45" x14ac:dyDescent="0.25">
      <c r="A49" s="204">
        <v>46</v>
      </c>
      <c r="B49" s="46" t="s">
        <v>923</v>
      </c>
      <c r="C49" s="2" t="s">
        <v>9</v>
      </c>
      <c r="D49" s="2"/>
      <c r="E49" s="63" t="s">
        <v>343</v>
      </c>
      <c r="F49" s="247" t="s">
        <v>343</v>
      </c>
      <c r="G49" s="60" t="s">
        <v>969</v>
      </c>
      <c r="H49" s="60" t="s">
        <v>970</v>
      </c>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204">
        <v>47</v>
      </c>
      <c r="B50" s="46" t="s">
        <v>910</v>
      </c>
      <c r="C50" s="2" t="s">
        <v>9</v>
      </c>
      <c r="D50" s="2"/>
      <c r="E50" s="63"/>
      <c r="F50" s="241"/>
      <c r="G50" s="3"/>
      <c r="H50" s="3"/>
      <c r="I50" s="3"/>
      <c r="J50" s="3"/>
      <c r="K50" s="3"/>
      <c r="L50" s="3"/>
      <c r="M50" s="3"/>
      <c r="N50" s="3"/>
      <c r="O50" s="126"/>
      <c r="P50" s="2" t="s">
        <v>296</v>
      </c>
      <c r="Q50" s="126">
        <v>8</v>
      </c>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286"/>
    </row>
    <row r="51" spans="1:45" x14ac:dyDescent="0.25">
      <c r="A51" s="204">
        <v>48</v>
      </c>
      <c r="B51" s="46" t="s">
        <v>865</v>
      </c>
      <c r="C51" s="2" t="s">
        <v>15</v>
      </c>
      <c r="D51" s="42"/>
      <c r="E51" s="63" t="s">
        <v>343</v>
      </c>
      <c r="F51" s="247" t="s">
        <v>343</v>
      </c>
      <c r="G51" s="63" t="s">
        <v>343</v>
      </c>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286"/>
    </row>
    <row r="52" spans="1:45" x14ac:dyDescent="0.25">
      <c r="A52" s="204">
        <v>49</v>
      </c>
      <c r="B52" s="46" t="s">
        <v>949</v>
      </c>
      <c r="C52" s="2" t="s">
        <v>15</v>
      </c>
      <c r="D52" s="2"/>
      <c r="E52" s="59"/>
      <c r="F52" s="78"/>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286"/>
    </row>
    <row r="53" spans="1:45" ht="15.75" thickBot="1" x14ac:dyDescent="0.3">
      <c r="A53" s="204">
        <v>50</v>
      </c>
      <c r="B53" s="48" t="s">
        <v>379</v>
      </c>
      <c r="C53" s="83" t="s">
        <v>4</v>
      </c>
      <c r="D53" s="83"/>
      <c r="E53" s="383" t="s">
        <v>946</v>
      </c>
      <c r="F53" s="295"/>
      <c r="G53" s="49"/>
      <c r="H53" s="49"/>
      <c r="I53" s="49"/>
      <c r="J53" s="49"/>
      <c r="K53" s="49"/>
      <c r="L53" s="49"/>
      <c r="M53" s="49"/>
      <c r="N53" s="49"/>
      <c r="O53" s="132"/>
      <c r="P53" s="83" t="s">
        <v>296</v>
      </c>
      <c r="Q53" s="132">
        <v>7</v>
      </c>
      <c r="R53" s="83"/>
      <c r="S53" s="132"/>
      <c r="T53" s="83"/>
      <c r="U53" s="132"/>
      <c r="V53" s="83"/>
      <c r="W53" s="132"/>
      <c r="X53" s="83"/>
      <c r="Y53" s="132"/>
      <c r="Z53" s="83"/>
      <c r="AA53" s="132"/>
      <c r="AB53" s="83"/>
      <c r="AC53" s="132"/>
      <c r="AD53" s="83"/>
      <c r="AE53" s="132"/>
      <c r="AF53" s="83"/>
      <c r="AG53" s="132"/>
      <c r="AH53" s="83"/>
      <c r="AI53" s="132"/>
      <c r="AJ53" s="83"/>
      <c r="AK53" s="132"/>
      <c r="AL53" s="83"/>
      <c r="AM53" s="132"/>
      <c r="AN53" s="83"/>
      <c r="AO53" s="132"/>
      <c r="AP53" s="83"/>
      <c r="AQ53" s="83"/>
      <c r="AR53" s="49"/>
      <c r="AS53" s="50"/>
    </row>
    <row r="54" spans="1:45" x14ac:dyDescent="0.25">
      <c r="A54" s="204">
        <v>51</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sheetData>
  <autoFilter ref="A3:AS62" xr:uid="{00000000-0009-0000-0000-000003000000}">
    <sortState xmlns:xlrd2="http://schemas.microsoft.com/office/spreadsheetml/2017/richdata2" ref="A4:AS62">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787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20787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20787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E42973-A935-4B15-9E13-0C6AC13E9185}">
  <sheetPr codeName="Hoja43">
    <tabColor theme="4" tint="-0.499984740745262"/>
  </sheetPr>
  <dimension ref="A1:AJ470"/>
  <sheetViews>
    <sheetView topLeftCell="A34" zoomScaleNormal="100" workbookViewId="0">
      <pane xSplit="3" topLeftCell="D1" activePane="topRight" state="frozenSplit"/>
      <selection pane="topRight" activeCell="H19" sqref="H19"/>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46234.788001620371</v>
      </c>
      <c r="C1" s="408"/>
      <c r="D1" s="22"/>
      <c r="E1"/>
      <c r="F1"/>
      <c r="G1"/>
      <c r="H1"/>
      <c r="I1"/>
      <c r="J1"/>
      <c r="K1"/>
      <c r="L1" s="79"/>
      <c r="M1"/>
      <c r="N1"/>
      <c r="O1"/>
      <c r="P1"/>
      <c r="Q1"/>
      <c r="R1"/>
      <c r="S1"/>
      <c r="T1"/>
      <c r="U1"/>
      <c r="V1"/>
      <c r="X1"/>
      <c r="Y1"/>
      <c r="Z1"/>
      <c r="AA1"/>
      <c r="AB1"/>
      <c r="AC1"/>
      <c r="AD1"/>
      <c r="AE1"/>
      <c r="AF1"/>
      <c r="AG1"/>
      <c r="AH1"/>
      <c r="AI1"/>
      <c r="AJ1"/>
    </row>
    <row r="2" spans="1:36" x14ac:dyDescent="0.25">
      <c r="A2" s="406"/>
      <c r="B2" s="244">
        <f ca="1">NOW()</f>
        <v>46234.788001620371</v>
      </c>
      <c r="C2" s="245"/>
      <c r="D2" s="409" t="s">
        <v>279</v>
      </c>
      <c r="E2" s="409"/>
      <c r="F2" s="409"/>
      <c r="G2" s="409"/>
      <c r="H2" s="409"/>
      <c r="I2" s="409"/>
      <c r="J2" s="409"/>
      <c r="K2" s="409"/>
      <c r="L2" s="409"/>
      <c r="M2" s="409"/>
      <c r="N2" s="409"/>
      <c r="O2" s="409"/>
      <c r="P2" s="409"/>
      <c r="Q2" s="409"/>
      <c r="R2" s="410"/>
      <c r="S2" s="410"/>
      <c r="T2" s="410"/>
      <c r="U2" s="410"/>
      <c r="V2" s="145"/>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941</v>
      </c>
      <c r="U3" s="111" t="s">
        <v>372</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961</v>
      </c>
      <c r="C4" s="2" t="s">
        <v>9</v>
      </c>
      <c r="D4" s="161" t="s">
        <v>159</v>
      </c>
      <c r="E4" s="93"/>
      <c r="F4" s="94"/>
      <c r="G4" s="94"/>
      <c r="H4" s="95"/>
      <c r="I4" s="95"/>
      <c r="J4" s="96"/>
      <c r="K4" s="96"/>
      <c r="L4" s="97"/>
      <c r="M4" s="97"/>
      <c r="N4" s="98"/>
      <c r="O4" s="98"/>
      <c r="P4" s="99"/>
      <c r="Q4" s="99"/>
      <c r="R4" s="195">
        <v>9</v>
      </c>
      <c r="S4" s="195">
        <v>6</v>
      </c>
      <c r="T4" s="195">
        <v>2023</v>
      </c>
      <c r="U4" s="120">
        <f t="shared" ref="U4:U53" si="0">DATEVALUE(R4&amp;"/"&amp;S4&amp;"/"&amp;T4)</f>
        <v>45086</v>
      </c>
      <c r="V4" s="111">
        <v>1</v>
      </c>
      <c r="W4" s="93"/>
      <c r="X4" s="93"/>
      <c r="Y4" s="94"/>
      <c r="Z4" s="94"/>
      <c r="AA4" s="95"/>
      <c r="AB4" s="95"/>
      <c r="AC4" s="96"/>
      <c r="AD4" s="96"/>
      <c r="AE4" s="97"/>
      <c r="AF4" s="97"/>
      <c r="AG4" s="98"/>
      <c r="AH4" s="98"/>
      <c r="AI4" s="99"/>
      <c r="AJ4" s="100"/>
    </row>
    <row r="5" spans="1:36" x14ac:dyDescent="0.25">
      <c r="A5" s="204">
        <v>2</v>
      </c>
      <c r="B5" s="46" t="s">
        <v>282</v>
      </c>
      <c r="C5" s="2" t="s">
        <v>9</v>
      </c>
      <c r="D5" s="93"/>
      <c r="E5" s="93"/>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847</v>
      </c>
      <c r="C6" s="2" t="s">
        <v>14</v>
      </c>
      <c r="D6" s="93" t="s">
        <v>213</v>
      </c>
      <c r="E6" s="93">
        <v>8.1999999999999993</v>
      </c>
      <c r="F6" s="94"/>
      <c r="G6" s="94"/>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4">
        <v>4</v>
      </c>
      <c r="B7" s="46" t="s">
        <v>300</v>
      </c>
      <c r="C7" s="2" t="s">
        <v>9</v>
      </c>
      <c r="D7" s="93"/>
      <c r="E7" s="93"/>
      <c r="F7" s="94"/>
      <c r="G7" s="94"/>
      <c r="H7" s="201"/>
      <c r="I7" s="95"/>
      <c r="J7" s="96"/>
      <c r="K7" s="96"/>
      <c r="L7" s="97"/>
      <c r="M7" s="97"/>
      <c r="N7" s="98"/>
      <c r="O7" s="98"/>
      <c r="P7" s="99"/>
      <c r="Q7" s="99"/>
      <c r="R7" s="194">
        <v>31</v>
      </c>
      <c r="S7" s="194">
        <v>12</v>
      </c>
      <c r="T7" s="194">
        <v>2222</v>
      </c>
      <c r="U7" s="120">
        <f t="shared" si="0"/>
        <v>117974</v>
      </c>
      <c r="V7" s="111">
        <v>3</v>
      </c>
      <c r="W7" s="93"/>
      <c r="X7" s="93"/>
      <c r="Y7" s="94"/>
      <c r="Z7" s="94"/>
      <c r="AA7" s="95"/>
      <c r="AB7" s="95"/>
      <c r="AC7" s="96"/>
      <c r="AD7" s="96"/>
      <c r="AE7" s="97"/>
      <c r="AF7" s="97"/>
      <c r="AG7" s="98"/>
      <c r="AH7" s="98"/>
      <c r="AI7" s="99"/>
      <c r="AJ7" s="100"/>
    </row>
    <row r="8" spans="1:36" x14ac:dyDescent="0.25">
      <c r="A8" s="204">
        <v>5</v>
      </c>
      <c r="B8" s="46" t="s">
        <v>907</v>
      </c>
      <c r="C8" s="2" t="s">
        <v>4</v>
      </c>
      <c r="D8" s="93" t="s">
        <v>215</v>
      </c>
      <c r="E8" s="93">
        <v>4.4000000000000004</v>
      </c>
      <c r="F8" s="94" t="s">
        <v>215</v>
      </c>
      <c r="G8" s="94">
        <v>10</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100"/>
    </row>
    <row r="9" spans="1:36" x14ac:dyDescent="0.25">
      <c r="A9" s="204">
        <v>6</v>
      </c>
      <c r="B9" s="365" t="s">
        <v>62</v>
      </c>
      <c r="C9" s="2" t="s">
        <v>9</v>
      </c>
      <c r="D9" s="93" t="s">
        <v>213</v>
      </c>
      <c r="E9" s="93">
        <v>5</v>
      </c>
      <c r="F9" s="94" t="s">
        <v>213</v>
      </c>
      <c r="G9" s="94">
        <v>5</v>
      </c>
      <c r="H9" s="95" t="s">
        <v>213</v>
      </c>
      <c r="I9" s="95">
        <v>4</v>
      </c>
      <c r="J9" s="230" t="s">
        <v>159</v>
      </c>
      <c r="K9" s="96"/>
      <c r="L9" s="97"/>
      <c r="M9" s="97"/>
      <c r="N9" s="98"/>
      <c r="O9" s="98"/>
      <c r="P9" s="99"/>
      <c r="Q9" s="99"/>
      <c r="R9" s="121">
        <v>31</v>
      </c>
      <c r="S9" s="121">
        <v>5</v>
      </c>
      <c r="T9" s="121">
        <v>2023</v>
      </c>
      <c r="U9" s="120">
        <f t="shared" si="0"/>
        <v>45077</v>
      </c>
      <c r="V9" s="111">
        <v>0</v>
      </c>
      <c r="W9" s="93" t="s">
        <v>213</v>
      </c>
      <c r="X9" s="93">
        <v>7.1</v>
      </c>
      <c r="Y9" s="94"/>
      <c r="Z9" s="94"/>
      <c r="AA9" s="95"/>
      <c r="AB9" s="95"/>
      <c r="AC9" s="96"/>
      <c r="AD9" s="96"/>
      <c r="AE9" s="97"/>
      <c r="AF9" s="97"/>
      <c r="AG9" s="98"/>
      <c r="AH9" s="98"/>
      <c r="AI9" s="99"/>
      <c r="AJ9" s="100"/>
    </row>
    <row r="10" spans="1:36" x14ac:dyDescent="0.25">
      <c r="A10" s="204">
        <v>7</v>
      </c>
      <c r="B10" s="46" t="s">
        <v>940</v>
      </c>
      <c r="C10" s="2" t="s">
        <v>15</v>
      </c>
      <c r="D10" s="93" t="s">
        <v>215</v>
      </c>
      <c r="E10" s="93">
        <v>4.3</v>
      </c>
      <c r="F10" s="94"/>
      <c r="G10" s="94"/>
      <c r="H10" s="201"/>
      <c r="I10" s="95"/>
      <c r="J10" s="230"/>
      <c r="K10" s="96"/>
      <c r="L10" s="97"/>
      <c r="M10" s="97"/>
      <c r="N10" s="98"/>
      <c r="O10" s="98"/>
      <c r="P10" s="99"/>
      <c r="Q10" s="99"/>
      <c r="R10" s="194">
        <v>31</v>
      </c>
      <c r="S10" s="194">
        <v>12</v>
      </c>
      <c r="T10" s="194">
        <v>2222</v>
      </c>
      <c r="U10" s="120">
        <f t="shared" si="0"/>
        <v>117974</v>
      </c>
      <c r="V10" s="111">
        <v>3</v>
      </c>
      <c r="W10" s="93" t="s">
        <v>215</v>
      </c>
      <c r="X10" s="93">
        <v>5</v>
      </c>
      <c r="Y10" s="94"/>
      <c r="Z10" s="94"/>
      <c r="AA10" s="95"/>
      <c r="AB10" s="95"/>
      <c r="AC10" s="96"/>
      <c r="AD10" s="96"/>
      <c r="AE10" s="97"/>
      <c r="AF10" s="97"/>
      <c r="AG10" s="98"/>
      <c r="AH10" s="98"/>
      <c r="AI10" s="99"/>
      <c r="AJ10" s="100"/>
    </row>
    <row r="11" spans="1:36" x14ac:dyDescent="0.25">
      <c r="A11" s="204">
        <v>8</v>
      </c>
      <c r="B11" s="365" t="s">
        <v>484</v>
      </c>
      <c r="C11" s="2" t="s">
        <v>9</v>
      </c>
      <c r="D11" s="93" t="s">
        <v>214</v>
      </c>
      <c r="E11" s="93">
        <v>6.5</v>
      </c>
      <c r="F11" s="94" t="s">
        <v>214</v>
      </c>
      <c r="G11" s="94">
        <v>8</v>
      </c>
      <c r="H11" s="95" t="s">
        <v>213</v>
      </c>
      <c r="I11" s="95">
        <v>7</v>
      </c>
      <c r="J11" s="96"/>
      <c r="K11" s="96"/>
      <c r="L11" s="97"/>
      <c r="M11" s="97"/>
      <c r="N11" s="242"/>
      <c r="O11" s="98"/>
      <c r="P11" s="99"/>
      <c r="Q11" s="99"/>
      <c r="R11" s="194">
        <v>31</v>
      </c>
      <c r="S11" s="194">
        <v>12</v>
      </c>
      <c r="T11" s="194">
        <v>2222</v>
      </c>
      <c r="U11" s="120">
        <f t="shared" si="0"/>
        <v>117974</v>
      </c>
      <c r="V11" s="111">
        <v>3</v>
      </c>
      <c r="W11" s="93" t="s">
        <v>214</v>
      </c>
      <c r="X11" s="93">
        <v>6.2</v>
      </c>
      <c r="Y11" s="94"/>
      <c r="Z11" s="94"/>
      <c r="AA11" s="95"/>
      <c r="AB11" s="95"/>
      <c r="AC11" s="96"/>
      <c r="AD11" s="96"/>
      <c r="AE11" s="97"/>
      <c r="AF11" s="97"/>
      <c r="AG11" s="98"/>
      <c r="AH11" s="98"/>
      <c r="AI11" s="99"/>
      <c r="AJ11" s="100"/>
    </row>
    <row r="12" spans="1:36" x14ac:dyDescent="0.25">
      <c r="A12" s="204">
        <v>9</v>
      </c>
      <c r="B12" s="46" t="s">
        <v>382</v>
      </c>
      <c r="C12" s="2" t="s">
        <v>4</v>
      </c>
      <c r="D12" s="93"/>
      <c r="E12" s="93"/>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912</v>
      </c>
      <c r="C13" s="2" t="s">
        <v>15</v>
      </c>
      <c r="D13" s="93"/>
      <c r="E13" s="93"/>
      <c r="F13" s="94"/>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921</v>
      </c>
      <c r="C14" s="2" t="s">
        <v>9</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849</v>
      </c>
      <c r="C15" s="2" t="s">
        <v>9</v>
      </c>
      <c r="D15" s="93" t="s">
        <v>216</v>
      </c>
      <c r="E15" s="93">
        <v>5.5</v>
      </c>
      <c r="F15" s="94"/>
      <c r="G15" s="94"/>
      <c r="H15" s="201"/>
      <c r="I15" s="95"/>
      <c r="J15" s="230"/>
      <c r="K15" s="96"/>
      <c r="L15" s="237"/>
      <c r="M15" s="97"/>
      <c r="N15" s="98"/>
      <c r="O15" s="98"/>
      <c r="P15" s="99"/>
      <c r="Q15" s="99"/>
      <c r="R15" s="194">
        <v>31</v>
      </c>
      <c r="S15" s="194">
        <v>12</v>
      </c>
      <c r="T15" s="194">
        <v>2222</v>
      </c>
      <c r="U15" s="120">
        <f t="shared" si="0"/>
        <v>117974</v>
      </c>
      <c r="V15" s="111">
        <v>3</v>
      </c>
      <c r="W15" s="93" t="s">
        <v>213</v>
      </c>
      <c r="X15" s="93">
        <v>5.3</v>
      </c>
      <c r="Y15" s="94"/>
      <c r="Z15" s="94"/>
      <c r="AA15" s="95"/>
      <c r="AB15" s="95"/>
      <c r="AC15" s="96"/>
      <c r="AD15" s="96"/>
      <c r="AE15" s="97"/>
      <c r="AF15" s="97"/>
      <c r="AG15" s="98"/>
      <c r="AH15" s="98"/>
      <c r="AI15" s="99"/>
      <c r="AJ15" s="100"/>
    </row>
    <row r="16" spans="1:36" x14ac:dyDescent="0.25">
      <c r="A16" s="204">
        <v>13</v>
      </c>
      <c r="B16" s="46" t="s">
        <v>555</v>
      </c>
      <c r="C16" s="2" t="s">
        <v>9</v>
      </c>
      <c r="D16" s="161" t="s">
        <v>159</v>
      </c>
      <c r="E16" s="93"/>
      <c r="F16" s="101" t="s">
        <v>159</v>
      </c>
      <c r="G16" s="94"/>
      <c r="H16" s="95"/>
      <c r="I16" s="95"/>
      <c r="J16" s="96"/>
      <c r="K16" s="96"/>
      <c r="L16" s="97"/>
      <c r="M16" s="97"/>
      <c r="N16" s="98"/>
      <c r="O16" s="98"/>
      <c r="P16" s="99"/>
      <c r="Q16" s="99"/>
      <c r="R16" s="195">
        <v>12</v>
      </c>
      <c r="S16" s="195">
        <v>6</v>
      </c>
      <c r="T16" s="195">
        <v>2023</v>
      </c>
      <c r="U16" s="120">
        <f t="shared" si="0"/>
        <v>45089</v>
      </c>
      <c r="V16" s="111">
        <v>1</v>
      </c>
      <c r="W16" s="93"/>
      <c r="X16" s="93"/>
      <c r="Y16" s="94"/>
      <c r="Z16" s="94"/>
      <c r="AA16" s="95"/>
      <c r="AB16" s="95"/>
      <c r="AC16" s="96"/>
      <c r="AD16" s="96"/>
      <c r="AE16" s="97"/>
      <c r="AF16" s="97"/>
      <c r="AG16" s="98"/>
      <c r="AH16" s="98"/>
      <c r="AI16" s="99"/>
      <c r="AJ16" s="100"/>
    </row>
    <row r="17" spans="1:36" x14ac:dyDescent="0.25">
      <c r="A17" s="204">
        <v>14</v>
      </c>
      <c r="B17" s="46" t="s">
        <v>393</v>
      </c>
      <c r="C17" s="2" t="s">
        <v>9</v>
      </c>
      <c r="D17" s="93" t="s">
        <v>213</v>
      </c>
      <c r="E17" s="93">
        <v>5.5</v>
      </c>
      <c r="F17" s="101"/>
      <c r="G17" s="94"/>
      <c r="H17" s="95"/>
      <c r="I17" s="95"/>
      <c r="J17" s="96"/>
      <c r="K17" s="96"/>
      <c r="L17" s="23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950</v>
      </c>
      <c r="C18" s="2" t="s">
        <v>14</v>
      </c>
      <c r="D18" s="93"/>
      <c r="E18" s="93"/>
      <c r="F18" s="101"/>
      <c r="G18" s="94"/>
      <c r="H18" s="95"/>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100"/>
    </row>
    <row r="19" spans="1:36" x14ac:dyDescent="0.25">
      <c r="A19" s="204">
        <v>16</v>
      </c>
      <c r="B19" s="365" t="s">
        <v>147</v>
      </c>
      <c r="C19" s="2" t="s">
        <v>558</v>
      </c>
      <c r="D19" s="161" t="s">
        <v>159</v>
      </c>
      <c r="E19" s="93"/>
      <c r="F19" s="101"/>
      <c r="G19" s="94"/>
      <c r="H19" s="95"/>
      <c r="I19" s="95"/>
      <c r="J19" s="96"/>
      <c r="K19" s="96"/>
      <c r="L19" s="97"/>
      <c r="M19" s="97"/>
      <c r="N19" s="98"/>
      <c r="O19" s="98"/>
      <c r="P19" s="99"/>
      <c r="Q19" s="99"/>
      <c r="R19" s="195">
        <v>15</v>
      </c>
      <c r="S19" s="195">
        <v>6</v>
      </c>
      <c r="T19" s="195">
        <v>2023</v>
      </c>
      <c r="U19" s="120">
        <f t="shared" si="0"/>
        <v>45092</v>
      </c>
      <c r="V19" s="111">
        <v>1</v>
      </c>
      <c r="W19" s="93"/>
      <c r="X19" s="93"/>
      <c r="Y19" s="94"/>
      <c r="Z19" s="94"/>
      <c r="AA19" s="95"/>
      <c r="AB19" s="95"/>
      <c r="AC19" s="96"/>
      <c r="AD19" s="96"/>
      <c r="AE19" s="97"/>
      <c r="AF19" s="97"/>
      <c r="AG19" s="98"/>
      <c r="AH19" s="98"/>
      <c r="AI19" s="99"/>
      <c r="AJ19" s="100"/>
    </row>
    <row r="20" spans="1:36" x14ac:dyDescent="0.25">
      <c r="A20" s="204">
        <v>17</v>
      </c>
      <c r="B20" s="365" t="s">
        <v>845</v>
      </c>
      <c r="C20" s="2" t="s">
        <v>14</v>
      </c>
      <c r="D20" s="93" t="s">
        <v>213</v>
      </c>
      <c r="E20" s="93">
        <v>5.4</v>
      </c>
      <c r="F20" s="94"/>
      <c r="G20" s="94"/>
      <c r="H20" s="95"/>
      <c r="I20" s="95"/>
      <c r="J20" s="96"/>
      <c r="K20" s="96"/>
      <c r="L20" s="97"/>
      <c r="M20" s="97"/>
      <c r="N20" s="98"/>
      <c r="O20" s="98"/>
      <c r="P20" s="99"/>
      <c r="Q20" s="99"/>
      <c r="R20" s="194">
        <v>31</v>
      </c>
      <c r="S20" s="194">
        <v>12</v>
      </c>
      <c r="T20" s="194">
        <v>2222</v>
      </c>
      <c r="U20" s="120">
        <f t="shared" si="0"/>
        <v>117974</v>
      </c>
      <c r="V20" s="111">
        <v>3</v>
      </c>
      <c r="W20" s="93" t="s">
        <v>213</v>
      </c>
      <c r="X20" s="93">
        <v>7.3</v>
      </c>
      <c r="Y20" s="94"/>
      <c r="Z20" s="94"/>
      <c r="AA20" s="95"/>
      <c r="AB20" s="95"/>
      <c r="AC20" s="96"/>
      <c r="AD20" s="96"/>
      <c r="AE20" s="97"/>
      <c r="AF20" s="97"/>
      <c r="AG20" s="98"/>
      <c r="AH20" s="98"/>
      <c r="AI20" s="99"/>
      <c r="AJ20" s="100"/>
    </row>
    <row r="21" spans="1:36" x14ac:dyDescent="0.25">
      <c r="A21" s="204">
        <v>18</v>
      </c>
      <c r="B21" s="365" t="s">
        <v>852</v>
      </c>
      <c r="C21" s="2" t="s">
        <v>558</v>
      </c>
      <c r="D21" s="93" t="s">
        <v>213</v>
      </c>
      <c r="E21" s="93">
        <v>1</v>
      </c>
      <c r="F21" s="101" t="s">
        <v>159</v>
      </c>
      <c r="G21" s="94"/>
      <c r="H21" s="201" t="s">
        <v>159</v>
      </c>
      <c r="I21" s="95"/>
      <c r="J21" s="230"/>
      <c r="K21" s="96"/>
      <c r="L21" s="97"/>
      <c r="M21" s="97"/>
      <c r="N21" s="98"/>
      <c r="O21" s="98"/>
      <c r="P21" s="99"/>
      <c r="Q21" s="99"/>
      <c r="R21" s="121">
        <v>23</v>
      </c>
      <c r="S21" s="121">
        <v>5</v>
      </c>
      <c r="T21" s="121">
        <v>2023</v>
      </c>
      <c r="U21" s="120">
        <f t="shared" si="0"/>
        <v>45069</v>
      </c>
      <c r="V21" s="111">
        <v>0</v>
      </c>
      <c r="W21" s="93" t="s">
        <v>213</v>
      </c>
      <c r="X21" s="93">
        <v>9</v>
      </c>
      <c r="Y21" s="94"/>
      <c r="Z21" s="94"/>
      <c r="AA21" s="95"/>
      <c r="AB21" s="95"/>
      <c r="AC21" s="96"/>
      <c r="AD21" s="96"/>
      <c r="AE21" s="97"/>
      <c r="AF21" s="97"/>
      <c r="AG21" s="98"/>
      <c r="AH21" s="98"/>
      <c r="AI21" s="99"/>
      <c r="AJ21" s="100"/>
    </row>
    <row r="22" spans="1:36" x14ac:dyDescent="0.25">
      <c r="A22" s="204">
        <v>19</v>
      </c>
      <c r="B22" s="46" t="s">
        <v>960</v>
      </c>
      <c r="C22" s="2" t="s">
        <v>557</v>
      </c>
      <c r="D22" s="93"/>
      <c r="E22" s="93"/>
      <c r="F22" s="101"/>
      <c r="G22" s="94"/>
      <c r="H22" s="95"/>
      <c r="I22" s="95"/>
      <c r="J22" s="96"/>
      <c r="K22" s="96"/>
      <c r="L22" s="9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100"/>
    </row>
    <row r="23" spans="1:36" x14ac:dyDescent="0.25">
      <c r="A23" s="204">
        <v>20</v>
      </c>
      <c r="B23" s="365" t="s">
        <v>860</v>
      </c>
      <c r="C23" s="2" t="s">
        <v>558</v>
      </c>
      <c r="D23" s="93" t="s">
        <v>213</v>
      </c>
      <c r="E23" s="93">
        <v>5</v>
      </c>
      <c r="F23" s="94"/>
      <c r="G23" s="94"/>
      <c r="H23" s="95"/>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100"/>
    </row>
    <row r="24" spans="1:36" x14ac:dyDescent="0.25">
      <c r="A24" s="204">
        <v>21</v>
      </c>
      <c r="B24" s="46" t="s">
        <v>548</v>
      </c>
      <c r="C24" s="2" t="s">
        <v>15</v>
      </c>
      <c r="D24" s="93" t="s">
        <v>213</v>
      </c>
      <c r="E24" s="93">
        <v>8.6999999999999993</v>
      </c>
      <c r="F24" s="101" t="s">
        <v>159</v>
      </c>
      <c r="G24" s="94"/>
      <c r="H24" s="201" t="s">
        <v>159</v>
      </c>
      <c r="I24" s="95"/>
      <c r="J24" s="96"/>
      <c r="K24" s="96"/>
      <c r="L24" s="237"/>
      <c r="M24" s="97"/>
      <c r="N24" s="98"/>
      <c r="O24" s="98"/>
      <c r="P24" s="99"/>
      <c r="Q24" s="99"/>
      <c r="R24" s="195">
        <v>13</v>
      </c>
      <c r="S24" s="195">
        <v>6</v>
      </c>
      <c r="T24" s="195">
        <v>2023</v>
      </c>
      <c r="U24" s="120">
        <f t="shared" si="0"/>
        <v>45090</v>
      </c>
      <c r="V24" s="111">
        <v>1</v>
      </c>
      <c r="W24" s="93"/>
      <c r="X24" s="93"/>
      <c r="Y24" s="94"/>
      <c r="Z24" s="94"/>
      <c r="AA24" s="95"/>
      <c r="AB24" s="95"/>
      <c r="AC24" s="96"/>
      <c r="AD24" s="96"/>
      <c r="AE24" s="97"/>
      <c r="AF24" s="97"/>
      <c r="AG24" s="98"/>
      <c r="AH24" s="98"/>
      <c r="AI24" s="99"/>
      <c r="AJ24" s="100"/>
    </row>
    <row r="25" spans="1:36" x14ac:dyDescent="0.25">
      <c r="A25" s="204">
        <v>22</v>
      </c>
      <c r="B25" s="46" t="s">
        <v>853</v>
      </c>
      <c r="C25" s="2" t="s">
        <v>9</v>
      </c>
      <c r="D25" s="93" t="s">
        <v>213</v>
      </c>
      <c r="E25" s="93">
        <v>5</v>
      </c>
      <c r="F25" s="101" t="s">
        <v>159</v>
      </c>
      <c r="G25" s="94"/>
      <c r="H25" s="201"/>
      <c r="I25" s="95"/>
      <c r="J25" s="230"/>
      <c r="K25" s="96"/>
      <c r="L25" s="97"/>
      <c r="M25" s="97"/>
      <c r="N25" s="98"/>
      <c r="O25" s="98"/>
      <c r="P25" s="99"/>
      <c r="Q25" s="99"/>
      <c r="R25" s="121">
        <v>6</v>
      </c>
      <c r="S25" s="121">
        <v>6</v>
      </c>
      <c r="T25" s="121">
        <v>2023</v>
      </c>
      <c r="U25" s="120">
        <f t="shared" si="0"/>
        <v>45083</v>
      </c>
      <c r="V25" s="111">
        <v>0</v>
      </c>
      <c r="W25" s="93"/>
      <c r="X25" s="93"/>
      <c r="Y25" s="94"/>
      <c r="Z25" s="94"/>
      <c r="AA25" s="95"/>
      <c r="AB25" s="95"/>
      <c r="AC25" s="96"/>
      <c r="AD25" s="96"/>
      <c r="AE25" s="97"/>
      <c r="AF25" s="97"/>
      <c r="AG25" s="98"/>
      <c r="AH25" s="98"/>
      <c r="AI25" s="99"/>
      <c r="AJ25" s="100"/>
    </row>
    <row r="26" spans="1:36" x14ac:dyDescent="0.25">
      <c r="A26" s="204">
        <v>23</v>
      </c>
      <c r="B26" s="46" t="s">
        <v>908</v>
      </c>
      <c r="C26" s="2" t="s">
        <v>4</v>
      </c>
      <c r="D26" s="93" t="s">
        <v>213</v>
      </c>
      <c r="E26" s="93">
        <v>1.5</v>
      </c>
      <c r="F26" s="94"/>
      <c r="G26" s="94"/>
      <c r="H26" s="95"/>
      <c r="I26" s="95"/>
      <c r="J26" s="230"/>
      <c r="K26" s="96"/>
      <c r="L26" s="97"/>
      <c r="M26" s="97"/>
      <c r="N26" s="98"/>
      <c r="O26" s="98"/>
      <c r="P26" s="99"/>
      <c r="Q26" s="99"/>
      <c r="R26" s="194">
        <v>31</v>
      </c>
      <c r="S26" s="194">
        <v>12</v>
      </c>
      <c r="T26" s="194">
        <v>2222</v>
      </c>
      <c r="U26" s="120">
        <f t="shared" si="0"/>
        <v>117974</v>
      </c>
      <c r="V26" s="111">
        <v>3</v>
      </c>
      <c r="W26" s="93" t="s">
        <v>213</v>
      </c>
      <c r="X26" s="93">
        <v>5</v>
      </c>
      <c r="Y26" s="94"/>
      <c r="Z26" s="94"/>
      <c r="AA26" s="95"/>
      <c r="AB26" s="95"/>
      <c r="AC26" s="96"/>
      <c r="AD26" s="96"/>
      <c r="AE26" s="97"/>
      <c r="AF26" s="97"/>
      <c r="AG26" s="98"/>
      <c r="AH26" s="98"/>
      <c r="AI26" s="99"/>
      <c r="AJ26" s="100"/>
    </row>
    <row r="27" spans="1:36" x14ac:dyDescent="0.25">
      <c r="A27" s="204">
        <v>24</v>
      </c>
      <c r="B27" s="46" t="s">
        <v>922</v>
      </c>
      <c r="C27" s="2" t="s">
        <v>557</v>
      </c>
      <c r="D27" s="93" t="s">
        <v>215</v>
      </c>
      <c r="E27" s="93">
        <v>7.3</v>
      </c>
      <c r="F27" s="94" t="s">
        <v>213</v>
      </c>
      <c r="G27" s="94">
        <v>6.5</v>
      </c>
      <c r="H27" s="95"/>
      <c r="I27" s="95"/>
      <c r="J27" s="230"/>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100"/>
    </row>
    <row r="28" spans="1:36" x14ac:dyDescent="0.25">
      <c r="A28" s="204">
        <v>25</v>
      </c>
      <c r="B28" s="46" t="s">
        <v>904</v>
      </c>
      <c r="C28" s="2" t="s">
        <v>558</v>
      </c>
      <c r="D28" s="93" t="s">
        <v>213</v>
      </c>
      <c r="E28" s="93">
        <v>5.3</v>
      </c>
      <c r="F28" s="94"/>
      <c r="G28" s="94"/>
      <c r="H28" s="201"/>
      <c r="I28" s="95"/>
      <c r="J28" s="230"/>
      <c r="K28" s="96"/>
      <c r="L28" s="97"/>
      <c r="M28" s="97"/>
      <c r="N28" s="98"/>
      <c r="O28" s="98"/>
      <c r="P28" s="99"/>
      <c r="Q28" s="99"/>
      <c r="R28" s="194">
        <v>31</v>
      </c>
      <c r="S28" s="194">
        <v>12</v>
      </c>
      <c r="T28" s="194">
        <v>2222</v>
      </c>
      <c r="U28" s="120">
        <f t="shared" si="0"/>
        <v>117974</v>
      </c>
      <c r="V28" s="111">
        <v>3</v>
      </c>
      <c r="W28" s="93" t="s">
        <v>213</v>
      </c>
      <c r="X28" s="93">
        <v>2</v>
      </c>
      <c r="Y28" s="94"/>
      <c r="Z28" s="94"/>
      <c r="AA28" s="95"/>
      <c r="AB28" s="95"/>
      <c r="AC28" s="96"/>
      <c r="AD28" s="96"/>
      <c r="AE28" s="97"/>
      <c r="AF28" s="97"/>
      <c r="AG28" s="98"/>
      <c r="AH28" s="98"/>
      <c r="AI28" s="99"/>
      <c r="AJ28" s="100"/>
    </row>
    <row r="29" spans="1:36" x14ac:dyDescent="0.25">
      <c r="A29" s="204">
        <v>26</v>
      </c>
      <c r="B29" s="46" t="s">
        <v>928</v>
      </c>
      <c r="C29" s="2" t="s">
        <v>9</v>
      </c>
      <c r="D29" s="93" t="s">
        <v>216</v>
      </c>
      <c r="E29" s="93">
        <v>8.8000000000000007</v>
      </c>
      <c r="F29" s="94"/>
      <c r="G29" s="94"/>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866</v>
      </c>
      <c r="C30" s="2" t="s">
        <v>9</v>
      </c>
      <c r="D30" s="93" t="s">
        <v>214</v>
      </c>
      <c r="E30" s="93">
        <v>6.2</v>
      </c>
      <c r="F30" s="94" t="s">
        <v>214</v>
      </c>
      <c r="G30" s="94">
        <v>9</v>
      </c>
      <c r="H30" s="95"/>
      <c r="I30" s="95"/>
      <c r="J30" s="96"/>
      <c r="K30" s="96"/>
      <c r="L30" s="237"/>
      <c r="M30" s="97"/>
      <c r="N30" s="242"/>
      <c r="O30" s="98"/>
      <c r="P30" s="99"/>
      <c r="Q30" s="99"/>
      <c r="R30" s="194">
        <v>31</v>
      </c>
      <c r="S30" s="194">
        <v>12</v>
      </c>
      <c r="T30" s="194">
        <v>2222</v>
      </c>
      <c r="U30" s="120">
        <f t="shared" si="0"/>
        <v>117974</v>
      </c>
      <c r="V30" s="111">
        <v>3</v>
      </c>
      <c r="W30" s="93" t="s">
        <v>214</v>
      </c>
      <c r="X30" s="93">
        <v>7.5</v>
      </c>
      <c r="Y30" s="94"/>
      <c r="Z30" s="94"/>
      <c r="AA30" s="95"/>
      <c r="AB30" s="95"/>
      <c r="AC30" s="96"/>
      <c r="AD30" s="96"/>
      <c r="AE30" s="97"/>
      <c r="AF30" s="97"/>
      <c r="AG30" s="98"/>
      <c r="AH30" s="98"/>
      <c r="AI30" s="99"/>
      <c r="AJ30" s="100"/>
    </row>
    <row r="31" spans="1:36" x14ac:dyDescent="0.25">
      <c r="A31" s="204">
        <v>28</v>
      </c>
      <c r="B31" s="46" t="s">
        <v>854</v>
      </c>
      <c r="C31" s="2" t="s">
        <v>9</v>
      </c>
      <c r="D31" s="93" t="s">
        <v>213</v>
      </c>
      <c r="E31" s="93">
        <v>6.5</v>
      </c>
      <c r="F31" s="101"/>
      <c r="G31" s="94"/>
      <c r="H31" s="95"/>
      <c r="I31" s="95"/>
      <c r="J31" s="96"/>
      <c r="K31" s="96"/>
      <c r="L31" s="97"/>
      <c r="M31" s="97"/>
      <c r="N31" s="242"/>
      <c r="O31" s="98"/>
      <c r="P31" s="99"/>
      <c r="Q31" s="99"/>
      <c r="R31" s="194">
        <v>31</v>
      </c>
      <c r="S31" s="194">
        <v>12</v>
      </c>
      <c r="T31" s="194">
        <v>2222</v>
      </c>
      <c r="U31" s="120">
        <f t="shared" si="0"/>
        <v>117974</v>
      </c>
      <c r="V31" s="111">
        <v>3</v>
      </c>
      <c r="W31" s="93" t="s">
        <v>213</v>
      </c>
      <c r="X31" s="93">
        <v>6.1</v>
      </c>
      <c r="Y31" s="94"/>
      <c r="Z31" s="94"/>
      <c r="AA31" s="95"/>
      <c r="AB31" s="95"/>
      <c r="AC31" s="96"/>
      <c r="AD31" s="96"/>
      <c r="AE31" s="97"/>
      <c r="AF31" s="97"/>
      <c r="AG31" s="98"/>
      <c r="AH31" s="98"/>
      <c r="AI31" s="99"/>
      <c r="AJ31" s="100"/>
    </row>
    <row r="32" spans="1:36" x14ac:dyDescent="0.25">
      <c r="A32" s="204">
        <v>29</v>
      </c>
      <c r="B32" s="46" t="s">
        <v>535</v>
      </c>
      <c r="C32" s="2" t="s">
        <v>558</v>
      </c>
      <c r="D32" s="93" t="s">
        <v>213</v>
      </c>
      <c r="E32" s="93">
        <v>4.3</v>
      </c>
      <c r="F32" s="101"/>
      <c r="G32" s="94"/>
      <c r="H32" s="201"/>
      <c r="I32" s="95"/>
      <c r="J32" s="96"/>
      <c r="K32" s="96"/>
      <c r="L32" s="97"/>
      <c r="M32" s="97"/>
      <c r="N32" s="242"/>
      <c r="O32" s="98"/>
      <c r="P32" s="99"/>
      <c r="Q32" s="99"/>
      <c r="R32" s="194">
        <v>31</v>
      </c>
      <c r="S32" s="194">
        <v>12</v>
      </c>
      <c r="T32" s="194">
        <v>2222</v>
      </c>
      <c r="U32" s="120">
        <f t="shared" si="0"/>
        <v>117974</v>
      </c>
      <c r="V32" s="111">
        <v>3</v>
      </c>
      <c r="W32" s="93" t="s">
        <v>213</v>
      </c>
      <c r="X32" s="93">
        <v>6.2</v>
      </c>
      <c r="Y32" s="94"/>
      <c r="Z32" s="94"/>
      <c r="AA32" s="95"/>
      <c r="AB32" s="95"/>
      <c r="AC32" s="96"/>
      <c r="AD32" s="96"/>
      <c r="AE32" s="97"/>
      <c r="AF32" s="97"/>
      <c r="AG32" s="98"/>
      <c r="AH32" s="98"/>
      <c r="AI32" s="99"/>
      <c r="AJ32" s="100"/>
    </row>
    <row r="33" spans="1:36" x14ac:dyDescent="0.25">
      <c r="A33" s="204">
        <v>30</v>
      </c>
      <c r="B33" s="46" t="s">
        <v>460</v>
      </c>
      <c r="C33" s="2" t="s">
        <v>557</v>
      </c>
      <c r="D33" s="93" t="s">
        <v>215</v>
      </c>
      <c r="E33" s="93">
        <v>7.1</v>
      </c>
      <c r="F33" s="94" t="s">
        <v>213</v>
      </c>
      <c r="G33" s="94">
        <v>7.2</v>
      </c>
      <c r="H33" s="95"/>
      <c r="I33" s="95"/>
      <c r="J33" s="96"/>
      <c r="K33" s="96"/>
      <c r="L33" s="97"/>
      <c r="M33" s="97"/>
      <c r="N33" s="242"/>
      <c r="O33" s="98"/>
      <c r="P33" s="99"/>
      <c r="Q33" s="99"/>
      <c r="R33" s="194">
        <v>31</v>
      </c>
      <c r="S33" s="194">
        <v>12</v>
      </c>
      <c r="T33" s="194">
        <v>2222</v>
      </c>
      <c r="U33" s="120">
        <f t="shared" si="0"/>
        <v>117974</v>
      </c>
      <c r="V33" s="111">
        <v>3</v>
      </c>
      <c r="W33" s="93" t="s">
        <v>213</v>
      </c>
      <c r="X33" s="93">
        <v>7</v>
      </c>
      <c r="Y33" s="94" t="s">
        <v>310</v>
      </c>
      <c r="Z33" s="94">
        <v>8</v>
      </c>
      <c r="AA33" s="95" t="s">
        <v>329</v>
      </c>
      <c r="AB33" s="95">
        <v>7.5</v>
      </c>
      <c r="AC33" s="96"/>
      <c r="AD33" s="96"/>
      <c r="AE33" s="97"/>
      <c r="AF33" s="97"/>
      <c r="AG33" s="98"/>
      <c r="AH33" s="98"/>
      <c r="AI33" s="99"/>
      <c r="AJ33" s="100"/>
    </row>
    <row r="34" spans="1:36" x14ac:dyDescent="0.25">
      <c r="A34" s="204">
        <v>31</v>
      </c>
      <c r="B34" s="46" t="s">
        <v>396</v>
      </c>
      <c r="C34" s="2" t="s">
        <v>557</v>
      </c>
      <c r="D34" s="93" t="s">
        <v>215</v>
      </c>
      <c r="E34" s="93">
        <v>6</v>
      </c>
      <c r="F34" s="94" t="s">
        <v>215</v>
      </c>
      <c r="G34" s="94">
        <v>2.2999999999999998</v>
      </c>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100"/>
    </row>
    <row r="35" spans="1:36" x14ac:dyDescent="0.25">
      <c r="A35" s="204">
        <v>32</v>
      </c>
      <c r="B35" s="46" t="s">
        <v>868</v>
      </c>
      <c r="C35" s="2" t="s">
        <v>4</v>
      </c>
      <c r="D35" s="93" t="s">
        <v>213</v>
      </c>
      <c r="E35" s="93">
        <v>4</v>
      </c>
      <c r="F35" s="94"/>
      <c r="G35" s="94"/>
      <c r="H35" s="95"/>
      <c r="I35" s="95"/>
      <c r="J35" s="96"/>
      <c r="K35" s="96"/>
      <c r="L35" s="97"/>
      <c r="M35" s="97"/>
      <c r="N35" s="98"/>
      <c r="O35" s="98"/>
      <c r="P35" s="99"/>
      <c r="Q35" s="99"/>
      <c r="R35" s="194">
        <v>31</v>
      </c>
      <c r="S35" s="194">
        <v>12</v>
      </c>
      <c r="T35" s="194">
        <v>2222</v>
      </c>
      <c r="U35" s="120">
        <f t="shared" si="0"/>
        <v>117974</v>
      </c>
      <c r="V35" s="111">
        <v>3</v>
      </c>
      <c r="W35" s="93" t="s">
        <v>215</v>
      </c>
      <c r="X35" s="93">
        <v>6.3</v>
      </c>
      <c r="Y35" s="94" t="s">
        <v>215</v>
      </c>
      <c r="Z35" s="94">
        <v>9</v>
      </c>
      <c r="AA35" s="95" t="s">
        <v>215</v>
      </c>
      <c r="AB35" s="95">
        <v>9.3000000000000007</v>
      </c>
      <c r="AC35" s="96" t="s">
        <v>213</v>
      </c>
      <c r="AD35" s="96">
        <v>7.3</v>
      </c>
      <c r="AE35" s="97"/>
      <c r="AF35" s="97"/>
      <c r="AG35" s="98"/>
      <c r="AH35" s="98"/>
      <c r="AI35" s="99"/>
      <c r="AJ35" s="100"/>
    </row>
    <row r="36" spans="1:36" x14ac:dyDescent="0.25">
      <c r="A36" s="204">
        <v>33</v>
      </c>
      <c r="B36" s="46" t="s">
        <v>47</v>
      </c>
      <c r="C36" s="2" t="s">
        <v>557</v>
      </c>
      <c r="D36" s="93" t="s">
        <v>213</v>
      </c>
      <c r="E36" s="93">
        <v>4</v>
      </c>
      <c r="F36" s="101" t="s">
        <v>159</v>
      </c>
      <c r="G36" s="94"/>
      <c r="H36" s="95"/>
      <c r="I36" s="95"/>
      <c r="J36" s="96"/>
      <c r="K36" s="96"/>
      <c r="L36" s="97"/>
      <c r="M36" s="97"/>
      <c r="N36" s="98"/>
      <c r="O36" s="98"/>
      <c r="P36" s="99"/>
      <c r="Q36" s="99"/>
      <c r="R36" s="121">
        <v>2</v>
      </c>
      <c r="S36" s="121">
        <v>5</v>
      </c>
      <c r="T36" s="121">
        <v>2023</v>
      </c>
      <c r="U36" s="120">
        <f t="shared" si="0"/>
        <v>45048</v>
      </c>
      <c r="V36" s="111">
        <v>0</v>
      </c>
      <c r="W36" s="93" t="s">
        <v>213</v>
      </c>
      <c r="X36" s="93">
        <v>5.5</v>
      </c>
      <c r="Y36" s="94"/>
      <c r="Z36" s="94"/>
      <c r="AA36" s="95"/>
      <c r="AB36" s="95"/>
      <c r="AC36" s="96"/>
      <c r="AD36" s="96"/>
      <c r="AE36" s="97"/>
      <c r="AF36" s="97"/>
      <c r="AG36" s="98"/>
      <c r="AH36" s="98"/>
      <c r="AI36" s="99"/>
      <c r="AJ36" s="100"/>
    </row>
    <row r="37" spans="1:36" x14ac:dyDescent="0.25">
      <c r="A37" s="204">
        <v>34</v>
      </c>
      <c r="B37" s="46" t="s">
        <v>37</v>
      </c>
      <c r="C37" s="2" t="s">
        <v>9</v>
      </c>
      <c r="D37" s="93"/>
      <c r="E37" s="93"/>
      <c r="F37" s="101"/>
      <c r="G37" s="94"/>
      <c r="H37" s="95"/>
      <c r="I37" s="95"/>
      <c r="J37" s="96"/>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100"/>
    </row>
    <row r="38" spans="1:36" x14ac:dyDescent="0.25">
      <c r="A38" s="204">
        <v>35</v>
      </c>
      <c r="B38" s="46" t="s">
        <v>851</v>
      </c>
      <c r="C38" s="2" t="s">
        <v>9</v>
      </c>
      <c r="D38" s="93"/>
      <c r="E38" s="93"/>
      <c r="F38" s="101"/>
      <c r="G38" s="94"/>
      <c r="H38" s="95"/>
      <c r="I38" s="95"/>
      <c r="J38" s="96"/>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100"/>
    </row>
    <row r="39" spans="1:36" x14ac:dyDescent="0.25">
      <c r="A39" s="204">
        <v>36</v>
      </c>
      <c r="B39" s="46" t="s">
        <v>401</v>
      </c>
      <c r="C39" s="2" t="s">
        <v>558</v>
      </c>
      <c r="D39" s="93" t="s">
        <v>213</v>
      </c>
      <c r="E39" s="93">
        <v>5</v>
      </c>
      <c r="F39" s="101" t="s">
        <v>159</v>
      </c>
      <c r="G39" s="94"/>
      <c r="H39" s="95"/>
      <c r="I39" s="95"/>
      <c r="J39" s="96"/>
      <c r="K39" s="96"/>
      <c r="L39" s="97"/>
      <c r="M39" s="97"/>
      <c r="N39" s="98"/>
      <c r="O39" s="98"/>
      <c r="P39" s="99"/>
      <c r="Q39" s="99"/>
      <c r="R39" s="121">
        <v>11</v>
      </c>
      <c r="S39" s="121">
        <v>5</v>
      </c>
      <c r="T39" s="121">
        <v>2023</v>
      </c>
      <c r="U39" s="120">
        <f t="shared" si="0"/>
        <v>45057</v>
      </c>
      <c r="V39" s="111">
        <v>0</v>
      </c>
      <c r="W39" s="93"/>
      <c r="X39" s="93"/>
      <c r="Y39" s="94"/>
      <c r="Z39" s="94"/>
      <c r="AA39" s="95"/>
      <c r="AB39" s="95"/>
      <c r="AC39" s="96"/>
      <c r="AD39" s="96"/>
      <c r="AE39" s="97"/>
      <c r="AF39" s="97"/>
      <c r="AG39" s="98"/>
      <c r="AH39" s="98"/>
      <c r="AI39" s="99"/>
      <c r="AJ39" s="100"/>
    </row>
    <row r="40" spans="1:36" x14ac:dyDescent="0.25">
      <c r="A40" s="204">
        <v>37</v>
      </c>
      <c r="B40" s="46" t="s">
        <v>901</v>
      </c>
      <c r="C40" s="2" t="s">
        <v>15</v>
      </c>
      <c r="D40" s="93" t="s">
        <v>213</v>
      </c>
      <c r="E40" s="93">
        <v>6.3</v>
      </c>
      <c r="F40" s="94"/>
      <c r="G40" s="94"/>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100"/>
    </row>
    <row r="41" spans="1:36" x14ac:dyDescent="0.25">
      <c r="A41" s="204">
        <v>38</v>
      </c>
      <c r="B41" s="46" t="s">
        <v>905</v>
      </c>
      <c r="C41" s="2" t="s">
        <v>558</v>
      </c>
      <c r="D41" s="93" t="s">
        <v>213</v>
      </c>
      <c r="E41" s="93">
        <v>8.5</v>
      </c>
      <c r="F41" s="94"/>
      <c r="G41" s="94"/>
      <c r="H41" s="95"/>
      <c r="I41" s="95"/>
      <c r="J41" s="96"/>
      <c r="K41" s="96"/>
      <c r="L41" s="97"/>
      <c r="M41" s="97"/>
      <c r="N41" s="98"/>
      <c r="O41" s="98"/>
      <c r="P41" s="99"/>
      <c r="Q41" s="99"/>
      <c r="R41" s="194">
        <v>31</v>
      </c>
      <c r="S41" s="194">
        <v>12</v>
      </c>
      <c r="T41" s="194">
        <v>2222</v>
      </c>
      <c r="U41" s="120">
        <f t="shared" si="0"/>
        <v>117974</v>
      </c>
      <c r="V41" s="111">
        <v>3</v>
      </c>
      <c r="W41" s="93" t="s">
        <v>213</v>
      </c>
      <c r="X41" s="93">
        <v>4</v>
      </c>
      <c r="Y41" s="94"/>
      <c r="Z41" s="94"/>
      <c r="AA41" s="95"/>
      <c r="AB41" s="95"/>
      <c r="AC41" s="96"/>
      <c r="AD41" s="96"/>
      <c r="AE41" s="97"/>
      <c r="AF41" s="97"/>
      <c r="AG41" s="98"/>
      <c r="AH41" s="98"/>
      <c r="AI41" s="99"/>
      <c r="AJ41" s="100"/>
    </row>
    <row r="42" spans="1:36" x14ac:dyDescent="0.25">
      <c r="A42" s="204">
        <v>39</v>
      </c>
      <c r="B42" s="46" t="s">
        <v>869</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100"/>
    </row>
    <row r="43" spans="1:36" x14ac:dyDescent="0.25">
      <c r="A43" s="204">
        <v>40</v>
      </c>
      <c r="B43" s="46" t="s">
        <v>882</v>
      </c>
      <c r="C43" s="2" t="s">
        <v>15</v>
      </c>
      <c r="D43" s="93" t="s">
        <v>213</v>
      </c>
      <c r="E43" s="93">
        <v>1.7</v>
      </c>
      <c r="F43" s="101" t="s">
        <v>159</v>
      </c>
      <c r="G43" s="94"/>
      <c r="H43" s="95"/>
      <c r="I43" s="95"/>
      <c r="J43" s="96"/>
      <c r="K43" s="96"/>
      <c r="L43" s="97"/>
      <c r="M43" s="97"/>
      <c r="N43" s="98"/>
      <c r="O43" s="98"/>
      <c r="P43" s="99"/>
      <c r="Q43" s="99"/>
      <c r="R43" s="195">
        <v>8</v>
      </c>
      <c r="S43" s="195">
        <v>6</v>
      </c>
      <c r="T43" s="195">
        <v>2023</v>
      </c>
      <c r="U43" s="120">
        <f t="shared" si="0"/>
        <v>45085</v>
      </c>
      <c r="V43" s="111">
        <v>1</v>
      </c>
      <c r="W43" s="93"/>
      <c r="X43" s="93"/>
      <c r="Y43" s="94"/>
      <c r="Z43" s="94"/>
      <c r="AA43" s="95"/>
      <c r="AB43" s="95"/>
      <c r="AC43" s="96"/>
      <c r="AD43" s="96"/>
      <c r="AE43" s="97"/>
      <c r="AF43" s="97"/>
      <c r="AG43" s="98"/>
      <c r="AH43" s="98"/>
      <c r="AI43" s="99"/>
      <c r="AJ43" s="100"/>
    </row>
    <row r="44" spans="1:36" x14ac:dyDescent="0.25">
      <c r="A44" s="204">
        <v>41</v>
      </c>
      <c r="B44" s="46" t="s">
        <v>383</v>
      </c>
      <c r="C44" s="2" t="s">
        <v>557</v>
      </c>
      <c r="D44" s="93" t="s">
        <v>213</v>
      </c>
      <c r="E44" s="93">
        <v>4.8</v>
      </c>
      <c r="F44" s="94" t="s">
        <v>213</v>
      </c>
      <c r="G44" s="94">
        <v>3.5</v>
      </c>
      <c r="H44" s="95"/>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100"/>
    </row>
    <row r="45" spans="1:36" x14ac:dyDescent="0.25">
      <c r="A45" s="204">
        <v>42</v>
      </c>
      <c r="B45" s="46" t="s">
        <v>873</v>
      </c>
      <c r="C45" s="2" t="s">
        <v>9</v>
      </c>
      <c r="D45" s="93" t="s">
        <v>213</v>
      </c>
      <c r="E45" s="93">
        <v>5.8</v>
      </c>
      <c r="F45" s="94" t="s">
        <v>213</v>
      </c>
      <c r="G45" s="94">
        <v>8.1</v>
      </c>
      <c r="H45" s="95" t="s">
        <v>213</v>
      </c>
      <c r="I45" s="95">
        <v>7.3</v>
      </c>
      <c r="J45" s="96"/>
      <c r="K45" s="96"/>
      <c r="L45" s="97"/>
      <c r="M45" s="97"/>
      <c r="N45" s="98"/>
      <c r="O45" s="98"/>
      <c r="P45" s="99"/>
      <c r="Q45" s="99"/>
      <c r="R45" s="194">
        <v>31</v>
      </c>
      <c r="S45" s="194">
        <v>12</v>
      </c>
      <c r="T45" s="194">
        <v>2222</v>
      </c>
      <c r="U45" s="120">
        <f t="shared" si="0"/>
        <v>117974</v>
      </c>
      <c r="V45" s="111">
        <v>3</v>
      </c>
      <c r="W45" s="93" t="s">
        <v>213</v>
      </c>
      <c r="X45" s="93">
        <v>6.3</v>
      </c>
      <c r="Y45" s="94"/>
      <c r="Z45" s="94"/>
      <c r="AA45" s="95"/>
      <c r="AB45" s="95"/>
      <c r="AC45" s="96"/>
      <c r="AD45" s="96"/>
      <c r="AE45" s="97"/>
      <c r="AF45" s="97"/>
      <c r="AG45" s="98"/>
      <c r="AH45" s="98"/>
      <c r="AI45" s="99"/>
      <c r="AJ45" s="100"/>
    </row>
    <row r="46" spans="1:36" x14ac:dyDescent="0.25">
      <c r="A46" s="204">
        <v>43</v>
      </c>
      <c r="B46" s="46" t="s">
        <v>920</v>
      </c>
      <c r="C46" s="2" t="s">
        <v>4</v>
      </c>
      <c r="D46" s="93" t="s">
        <v>213</v>
      </c>
      <c r="E46" s="93">
        <v>2.7</v>
      </c>
      <c r="F46" s="94" t="s">
        <v>213</v>
      </c>
      <c r="G46" s="94">
        <v>3.3</v>
      </c>
      <c r="H46" s="95"/>
      <c r="I46" s="95"/>
      <c r="J46" s="96"/>
      <c r="K46" s="96"/>
      <c r="L46" s="97"/>
      <c r="M46" s="97"/>
      <c r="N46" s="98"/>
      <c r="O46" s="98"/>
      <c r="P46" s="99"/>
      <c r="Q46" s="99"/>
      <c r="R46" s="194">
        <v>31</v>
      </c>
      <c r="S46" s="194">
        <v>12</v>
      </c>
      <c r="T46" s="194">
        <v>2222</v>
      </c>
      <c r="U46" s="120">
        <f t="shared" si="0"/>
        <v>117974</v>
      </c>
      <c r="V46" s="111">
        <v>3</v>
      </c>
      <c r="W46" s="93" t="s">
        <v>213</v>
      </c>
      <c r="X46" s="93">
        <v>7.5</v>
      </c>
      <c r="Y46" s="94" t="s">
        <v>215</v>
      </c>
      <c r="Z46" s="94">
        <v>6.5</v>
      </c>
      <c r="AA46" s="95"/>
      <c r="AB46" s="95"/>
      <c r="AC46" s="96"/>
      <c r="AD46" s="96"/>
      <c r="AE46" s="97"/>
      <c r="AF46" s="97"/>
      <c r="AG46" s="98"/>
      <c r="AH46" s="98"/>
      <c r="AI46" s="99"/>
      <c r="AJ46" s="100"/>
    </row>
    <row r="47" spans="1:36" x14ac:dyDescent="0.25">
      <c r="A47" s="204">
        <v>44</v>
      </c>
      <c r="B47" s="46" t="s">
        <v>549</v>
      </c>
      <c r="C47" s="2" t="s">
        <v>9</v>
      </c>
      <c r="D47" s="161" t="s">
        <v>159</v>
      </c>
      <c r="E47" s="93"/>
      <c r="F47" s="101" t="s">
        <v>159</v>
      </c>
      <c r="G47" s="94"/>
      <c r="H47" s="95"/>
      <c r="I47" s="95"/>
      <c r="J47" s="96"/>
      <c r="K47" s="96"/>
      <c r="L47" s="97"/>
      <c r="M47" s="97"/>
      <c r="N47" s="98"/>
      <c r="O47" s="98"/>
      <c r="P47" s="318"/>
      <c r="Q47" s="99"/>
      <c r="R47" s="121">
        <v>30</v>
      </c>
      <c r="S47" s="121">
        <v>5</v>
      </c>
      <c r="T47" s="121">
        <v>2023</v>
      </c>
      <c r="U47" s="120">
        <f t="shared" si="0"/>
        <v>45076</v>
      </c>
      <c r="V47" s="111">
        <v>0</v>
      </c>
      <c r="W47" s="93" t="s">
        <v>215</v>
      </c>
      <c r="X47" s="93">
        <v>2.5</v>
      </c>
      <c r="Y47" s="94"/>
      <c r="Z47" s="94"/>
      <c r="AA47" s="95"/>
      <c r="AB47" s="95"/>
      <c r="AC47" s="96"/>
      <c r="AD47" s="96"/>
      <c r="AE47" s="97"/>
      <c r="AF47" s="97"/>
      <c r="AG47" s="98"/>
      <c r="AH47" s="98"/>
      <c r="AI47" s="99"/>
      <c r="AJ47" s="100"/>
    </row>
    <row r="48" spans="1:36" x14ac:dyDescent="0.25">
      <c r="A48" s="204">
        <v>45</v>
      </c>
      <c r="B48" s="46" t="s">
        <v>850</v>
      </c>
      <c r="C48" s="2" t="s">
        <v>9</v>
      </c>
      <c r="D48" s="161" t="s">
        <v>159</v>
      </c>
      <c r="E48" s="93"/>
      <c r="F48" s="101" t="s">
        <v>159</v>
      </c>
      <c r="G48" s="94"/>
      <c r="H48" s="95"/>
      <c r="I48" s="95"/>
      <c r="J48" s="230"/>
      <c r="K48" s="96"/>
      <c r="L48" s="97"/>
      <c r="M48" s="97"/>
      <c r="N48" s="98"/>
      <c r="O48" s="98"/>
      <c r="P48" s="99"/>
      <c r="Q48" s="99"/>
      <c r="R48" s="195">
        <v>15</v>
      </c>
      <c r="S48" s="195">
        <v>6</v>
      </c>
      <c r="T48" s="195">
        <v>2023</v>
      </c>
      <c r="U48" s="120">
        <f t="shared" si="0"/>
        <v>45092</v>
      </c>
      <c r="V48" s="111">
        <v>1</v>
      </c>
      <c r="W48" s="93"/>
      <c r="X48" s="93"/>
      <c r="Y48" s="94"/>
      <c r="Z48" s="94"/>
      <c r="AA48" s="95"/>
      <c r="AB48" s="95"/>
      <c r="AC48" s="96"/>
      <c r="AD48" s="96"/>
      <c r="AE48" s="97"/>
      <c r="AF48" s="97"/>
      <c r="AG48" s="98"/>
      <c r="AH48" s="98"/>
      <c r="AI48" s="99"/>
      <c r="AJ48" s="100"/>
    </row>
    <row r="49" spans="1:36" x14ac:dyDescent="0.25">
      <c r="A49" s="204">
        <v>46</v>
      </c>
      <c r="B49" s="46" t="s">
        <v>923</v>
      </c>
      <c r="C49" s="2" t="s">
        <v>9</v>
      </c>
      <c r="D49" s="93" t="s">
        <v>213</v>
      </c>
      <c r="E49" s="93">
        <v>6.7</v>
      </c>
      <c r="F49" s="94" t="s">
        <v>213</v>
      </c>
      <c r="G49" s="94">
        <v>5.4</v>
      </c>
      <c r="H49" s="201" t="s">
        <v>159</v>
      </c>
      <c r="I49" s="95"/>
      <c r="J49" s="230" t="s">
        <v>159</v>
      </c>
      <c r="K49" s="96"/>
      <c r="L49" s="97"/>
      <c r="M49" s="97"/>
      <c r="N49" s="98"/>
      <c r="O49" s="98"/>
      <c r="P49" s="99"/>
      <c r="Q49" s="99"/>
      <c r="R49" s="195">
        <v>13</v>
      </c>
      <c r="S49" s="195">
        <v>6</v>
      </c>
      <c r="T49" s="195">
        <v>2023</v>
      </c>
      <c r="U49" s="120">
        <f t="shared" si="0"/>
        <v>45090</v>
      </c>
      <c r="V49" s="111">
        <v>1</v>
      </c>
      <c r="W49" s="93"/>
      <c r="X49" s="93"/>
      <c r="Y49" s="94"/>
      <c r="Z49" s="94"/>
      <c r="AA49" s="95"/>
      <c r="AB49" s="95"/>
      <c r="AC49" s="96"/>
      <c r="AD49" s="96"/>
      <c r="AE49" s="97"/>
      <c r="AF49" s="97"/>
      <c r="AG49" s="98"/>
      <c r="AH49" s="98"/>
      <c r="AI49" s="99"/>
      <c r="AJ49" s="100"/>
    </row>
    <row r="50" spans="1:36" x14ac:dyDescent="0.25">
      <c r="A50" s="204">
        <v>47</v>
      </c>
      <c r="B50" s="46" t="s">
        <v>910</v>
      </c>
      <c r="C50" s="2" t="s">
        <v>9</v>
      </c>
      <c r="D50" s="93"/>
      <c r="E50" s="93"/>
      <c r="F50" s="101"/>
      <c r="G50" s="94"/>
      <c r="H50" s="95"/>
      <c r="I50" s="95"/>
      <c r="J50" s="230"/>
      <c r="K50" s="96"/>
      <c r="L50" s="97"/>
      <c r="M50" s="97"/>
      <c r="N50" s="98"/>
      <c r="O50" s="98"/>
      <c r="P50" s="99"/>
      <c r="Q50" s="99"/>
      <c r="R50" s="194">
        <v>31</v>
      </c>
      <c r="S50" s="194">
        <v>12</v>
      </c>
      <c r="T50" s="194">
        <v>2222</v>
      </c>
      <c r="U50" s="120">
        <f t="shared" si="0"/>
        <v>117974</v>
      </c>
      <c r="V50" s="111">
        <v>3</v>
      </c>
      <c r="W50" s="93" t="s">
        <v>213</v>
      </c>
      <c r="X50" s="93">
        <v>8.3000000000000007</v>
      </c>
      <c r="Y50" s="94" t="s">
        <v>213</v>
      </c>
      <c r="Z50" s="94">
        <v>8</v>
      </c>
      <c r="AA50" s="95"/>
      <c r="AB50" s="95"/>
      <c r="AC50" s="96"/>
      <c r="AD50" s="96"/>
      <c r="AE50" s="97"/>
      <c r="AF50" s="97"/>
      <c r="AG50" s="98"/>
      <c r="AH50" s="98"/>
      <c r="AI50" s="99"/>
      <c r="AJ50" s="100"/>
    </row>
    <row r="51" spans="1:36" x14ac:dyDescent="0.25">
      <c r="A51" s="204">
        <v>48</v>
      </c>
      <c r="B51" s="46" t="s">
        <v>865</v>
      </c>
      <c r="C51" s="2" t="s">
        <v>15</v>
      </c>
      <c r="D51" s="93" t="s">
        <v>215</v>
      </c>
      <c r="E51" s="93">
        <v>2.2000000000000002</v>
      </c>
      <c r="F51" s="94" t="s">
        <v>213</v>
      </c>
      <c r="G51" s="94">
        <v>5.5</v>
      </c>
      <c r="H51" s="95" t="s">
        <v>213</v>
      </c>
      <c r="I51" s="95">
        <v>6</v>
      </c>
      <c r="J51" s="96"/>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46" t="s">
        <v>949</v>
      </c>
      <c r="C52" s="2" t="s">
        <v>15</v>
      </c>
      <c r="D52" s="93"/>
      <c r="E52" s="93"/>
      <c r="F52" s="94"/>
      <c r="G52" s="94"/>
      <c r="H52" s="95"/>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100"/>
    </row>
    <row r="53" spans="1:36" x14ac:dyDescent="0.25">
      <c r="A53" s="204">
        <v>50</v>
      </c>
      <c r="B53" s="46" t="s">
        <v>379</v>
      </c>
      <c r="C53" s="2" t="s">
        <v>4</v>
      </c>
      <c r="D53" s="161" t="s">
        <v>159</v>
      </c>
      <c r="E53" s="93"/>
      <c r="F53" s="94"/>
      <c r="G53" s="94"/>
      <c r="H53" s="95"/>
      <c r="I53" s="95"/>
      <c r="J53" s="96"/>
      <c r="K53" s="96"/>
      <c r="L53" s="97"/>
      <c r="M53" s="97"/>
      <c r="N53" s="98"/>
      <c r="O53" s="98"/>
      <c r="P53" s="99"/>
      <c r="Q53" s="99"/>
      <c r="R53" s="121">
        <v>11</v>
      </c>
      <c r="S53" s="121">
        <v>5</v>
      </c>
      <c r="T53" s="121">
        <v>2023</v>
      </c>
      <c r="U53" s="120">
        <f t="shared" si="0"/>
        <v>45057</v>
      </c>
      <c r="V53" s="111">
        <v>0</v>
      </c>
      <c r="W53" s="93" t="s">
        <v>213</v>
      </c>
      <c r="X53" s="93">
        <v>5.8</v>
      </c>
      <c r="Y53" s="94" t="s">
        <v>213</v>
      </c>
      <c r="Z53" s="94">
        <v>7</v>
      </c>
      <c r="AA53" s="95"/>
      <c r="AB53" s="95"/>
      <c r="AC53" s="96"/>
      <c r="AD53" s="96"/>
      <c r="AE53" s="97"/>
      <c r="AF53" s="97"/>
      <c r="AG53" s="98"/>
      <c r="AH53" s="98"/>
      <c r="AI53" s="99"/>
      <c r="AJ53" s="100"/>
    </row>
    <row r="54" spans="1:36" ht="15.75" thickBot="1" x14ac:dyDescent="0.3">
      <c r="A54" s="204">
        <v>51</v>
      </c>
      <c r="B54" s="48"/>
      <c r="C54" s="83"/>
      <c r="D54" s="205"/>
      <c r="E54" s="172"/>
      <c r="F54" s="173"/>
      <c r="G54" s="173"/>
      <c r="H54" s="174"/>
      <c r="I54" s="174"/>
      <c r="J54" s="175"/>
      <c r="K54" s="175"/>
      <c r="L54" s="176"/>
      <c r="M54" s="176"/>
      <c r="N54" s="177"/>
      <c r="O54" s="177"/>
      <c r="P54" s="178"/>
      <c r="Q54" s="178"/>
      <c r="R54" s="124"/>
      <c r="S54" s="124"/>
      <c r="T54" s="124"/>
      <c r="U54" s="125"/>
      <c r="V54" s="179"/>
      <c r="W54" s="172"/>
      <c r="X54" s="172"/>
      <c r="Y54" s="173"/>
      <c r="Z54" s="173"/>
      <c r="AA54" s="174"/>
      <c r="AB54" s="174"/>
      <c r="AC54" s="175"/>
      <c r="AD54" s="175"/>
      <c r="AE54" s="176"/>
      <c r="AF54" s="176"/>
      <c r="AG54" s="177"/>
      <c r="AH54" s="177"/>
      <c r="AI54" s="178"/>
      <c r="AJ54" s="180"/>
    </row>
    <row r="55" spans="1:36" x14ac:dyDescent="0.25">
      <c r="A55" s="204"/>
      <c r="B55" s="74"/>
      <c r="D55" s="1"/>
      <c r="F55" s="1"/>
      <c r="H55" s="1"/>
      <c r="J55" s="1"/>
      <c r="L55" s="1"/>
      <c r="N55" s="1"/>
      <c r="R55" s="1"/>
      <c r="S55" s="1"/>
      <c r="T55" s="1"/>
      <c r="U55" s="1"/>
      <c r="V55" s="1"/>
    </row>
    <row r="56" spans="1:36" x14ac:dyDescent="0.25">
      <c r="A56" s="204"/>
      <c r="B56" s="74"/>
      <c r="D56" s="1"/>
      <c r="F56" s="1"/>
      <c r="H56" s="1"/>
      <c r="J56" s="1"/>
      <c r="L56" s="1"/>
      <c r="N56" s="1"/>
      <c r="R56" s="1"/>
      <c r="S56" s="1"/>
      <c r="T56" s="1"/>
      <c r="U56" s="1"/>
      <c r="V56" s="1"/>
    </row>
    <row r="57" spans="1:36" x14ac:dyDescent="0.25">
      <c r="A57" s="204"/>
      <c r="B57" s="74"/>
      <c r="I57" s="74"/>
      <c r="K57" s="74"/>
      <c r="M57" s="74"/>
      <c r="O57" s="74"/>
      <c r="P57" s="74"/>
      <c r="Q57" s="74"/>
      <c r="R57" s="74"/>
      <c r="S57" s="74"/>
      <c r="T57" s="74"/>
      <c r="U57" s="74"/>
      <c r="V57" s="74"/>
      <c r="W57" s="74"/>
      <c r="X57" s="74"/>
      <c r="Y57" s="74"/>
      <c r="Z57" s="74"/>
      <c r="AA57" s="74"/>
      <c r="AB57" s="74"/>
      <c r="AC57" s="74"/>
      <c r="AD57" s="74"/>
      <c r="AE57" s="74"/>
      <c r="AF57" s="74"/>
      <c r="AG57" s="74"/>
      <c r="AH57" s="74"/>
      <c r="AI57" s="74"/>
      <c r="AJ57" s="74"/>
    </row>
    <row r="58" spans="1:36" ht="15.75" thickBot="1" x14ac:dyDescent="0.3">
      <c r="A58" s="204"/>
      <c r="B58" s="74"/>
      <c r="I58" s="74"/>
      <c r="K58" s="74"/>
      <c r="M58" s="74"/>
      <c r="O58" s="74"/>
      <c r="P58" s="74"/>
      <c r="Q58" s="74"/>
      <c r="R58" s="74"/>
      <c r="S58" s="74"/>
      <c r="T58" s="74"/>
      <c r="U58" s="74"/>
      <c r="V58" s="74"/>
      <c r="W58" s="74"/>
      <c r="X58" s="74"/>
      <c r="Y58" s="74"/>
      <c r="Z58" s="74"/>
      <c r="AA58" s="74"/>
      <c r="AB58" s="74"/>
      <c r="AC58" s="74"/>
      <c r="AD58" s="74"/>
      <c r="AE58" s="74"/>
      <c r="AF58" s="74"/>
      <c r="AG58" s="74"/>
      <c r="AH58" s="74"/>
      <c r="AI58" s="74"/>
      <c r="AJ58" s="74"/>
    </row>
    <row r="59" spans="1:36" ht="15.75" hidden="1" thickBot="1" x14ac:dyDescent="0.3">
      <c r="A59" s="204">
        <v>53</v>
      </c>
      <c r="R59" s="1"/>
      <c r="S59" s="1"/>
      <c r="T59" s="1"/>
      <c r="U59" s="1"/>
      <c r="V59" s="1"/>
    </row>
    <row r="60" spans="1:36" ht="15.75" hidden="1" thickBot="1" x14ac:dyDescent="0.3">
      <c r="A60" s="204">
        <v>54</v>
      </c>
      <c r="R60" s="1"/>
      <c r="S60" s="1"/>
      <c r="T60" s="1"/>
      <c r="U60" s="1"/>
      <c r="V60" s="1"/>
    </row>
    <row r="61" spans="1:36" ht="15.75" hidden="1" thickBot="1" x14ac:dyDescent="0.3">
      <c r="A61" s="204">
        <v>55</v>
      </c>
      <c r="R61" s="1"/>
      <c r="S61" s="1"/>
      <c r="T61" s="1"/>
      <c r="U61" s="1"/>
      <c r="V61" s="1"/>
    </row>
    <row r="62" spans="1:36" ht="15.75" hidden="1" thickBot="1" x14ac:dyDescent="0.3">
      <c r="A62" s="204">
        <v>56</v>
      </c>
      <c r="R62" s="1"/>
      <c r="S62" s="1"/>
      <c r="T62" s="1"/>
      <c r="U62" s="1"/>
      <c r="V62" s="1"/>
    </row>
    <row r="63" spans="1:36" ht="15.75" hidden="1" thickBot="1" x14ac:dyDescent="0.3">
      <c r="A63" s="204">
        <v>57</v>
      </c>
      <c r="R63" s="1"/>
      <c r="S63" s="1"/>
      <c r="T63" s="1"/>
      <c r="U63" s="1"/>
      <c r="V63" s="1"/>
    </row>
    <row r="64" spans="1:36" ht="15.75" hidden="1" thickBot="1" x14ac:dyDescent="0.3">
      <c r="A64" s="204">
        <v>58</v>
      </c>
      <c r="R64" s="1"/>
      <c r="S64" s="1"/>
      <c r="T64" s="1"/>
      <c r="U64" s="1"/>
      <c r="V64" s="1"/>
    </row>
    <row r="65" spans="18:22" ht="15.75" hidden="1" thickBot="1" x14ac:dyDescent="0.3">
      <c r="R65" s="1"/>
      <c r="S65" s="1"/>
      <c r="T65" s="1"/>
      <c r="U65" s="1"/>
      <c r="V65" s="1"/>
    </row>
    <row r="66" spans="18:22" ht="15.75" hidden="1" thickBot="1" x14ac:dyDescent="0.3">
      <c r="R66" s="1"/>
      <c r="S66" s="1"/>
      <c r="T66" s="1"/>
      <c r="U66" s="1"/>
      <c r="V66" s="1"/>
    </row>
    <row r="67" spans="18:22" ht="15.75" hidden="1" thickBot="1" x14ac:dyDescent="0.3">
      <c r="R67" s="1"/>
      <c r="S67" s="1"/>
      <c r="T67" s="1"/>
      <c r="U67" s="1"/>
      <c r="V67" s="1"/>
    </row>
    <row r="68" spans="18:22" ht="15.75" hidden="1" thickBot="1" x14ac:dyDescent="0.3">
      <c r="R68" s="1"/>
      <c r="S68" s="1"/>
      <c r="T68" s="1"/>
      <c r="U68" s="1"/>
      <c r="V68" s="1"/>
    </row>
    <row r="69" spans="18:22" ht="15.75" hidden="1" thickBot="1" x14ac:dyDescent="0.3">
      <c r="R69" s="1"/>
      <c r="S69" s="1"/>
      <c r="T69" s="1"/>
      <c r="U69" s="1"/>
      <c r="V69" s="1"/>
    </row>
    <row r="70" spans="18:22" ht="15.75" hidden="1" thickBot="1" x14ac:dyDescent="0.3">
      <c r="R70" s="1"/>
      <c r="S70" s="1"/>
      <c r="T70" s="1"/>
      <c r="U70" s="1"/>
      <c r="V70" s="1"/>
    </row>
    <row r="71" spans="18:22" ht="15.75" hidden="1" thickBot="1" x14ac:dyDescent="0.3">
      <c r="R71" s="1"/>
      <c r="S71" s="1"/>
      <c r="T71" s="1"/>
      <c r="U71" s="1"/>
      <c r="V71" s="1"/>
    </row>
    <row r="72" spans="18:22" ht="15.75" hidden="1" thickBot="1" x14ac:dyDescent="0.3">
      <c r="R72" s="1"/>
      <c r="S72" s="1"/>
      <c r="T72" s="1"/>
      <c r="U72" s="1"/>
      <c r="V72" s="1"/>
    </row>
    <row r="73" spans="18:22" ht="15.75" hidden="1" thickBot="1" x14ac:dyDescent="0.3">
      <c r="R73" s="1"/>
      <c r="S73" s="1"/>
      <c r="T73" s="1"/>
      <c r="U73" s="1"/>
      <c r="V73" s="1"/>
    </row>
    <row r="74" spans="18:22" ht="15.75" hidden="1" thickBot="1" x14ac:dyDescent="0.3">
      <c r="R74" s="1"/>
      <c r="S74" s="1"/>
      <c r="T74" s="1"/>
      <c r="U74" s="1"/>
      <c r="V74" s="1"/>
    </row>
    <row r="75" spans="18:22" ht="15.75" hidden="1" thickBot="1" x14ac:dyDescent="0.3">
      <c r="R75" s="1"/>
      <c r="S75" s="1"/>
      <c r="T75" s="1"/>
      <c r="U75" s="1"/>
      <c r="V75" s="1"/>
    </row>
    <row r="76" spans="18:22" ht="15.75" hidden="1" thickBot="1" x14ac:dyDescent="0.3">
      <c r="R76" s="1"/>
      <c r="S76" s="1"/>
      <c r="T76" s="1"/>
      <c r="U76" s="1"/>
      <c r="V76" s="1"/>
    </row>
    <row r="77" spans="18:22" ht="15.75" hidden="1" thickBot="1" x14ac:dyDescent="0.3">
      <c r="R77" s="1"/>
      <c r="S77" s="1"/>
      <c r="T77" s="1"/>
      <c r="U77" s="1"/>
      <c r="V77" s="1"/>
    </row>
    <row r="78" spans="18:22" ht="15.75" hidden="1" thickBot="1" x14ac:dyDescent="0.3">
      <c r="R78" s="1"/>
      <c r="S78" s="1"/>
      <c r="T78" s="1"/>
      <c r="U78" s="1"/>
      <c r="V78" s="1"/>
    </row>
    <row r="79" spans="18:22" ht="15.75" hidden="1" thickBot="1" x14ac:dyDescent="0.3">
      <c r="R79" s="1"/>
      <c r="S79" s="1"/>
      <c r="T79" s="1"/>
      <c r="U79" s="1"/>
      <c r="V79" s="1"/>
    </row>
    <row r="80" spans="18:22" ht="15.75" hidden="1" thickBot="1" x14ac:dyDescent="0.3">
      <c r="R80" s="1"/>
      <c r="S80" s="1"/>
      <c r="T80" s="1"/>
      <c r="U80" s="1"/>
      <c r="V80" s="1"/>
    </row>
    <row r="81" spans="18:22" ht="15.75" hidden="1" thickBot="1" x14ac:dyDescent="0.3">
      <c r="R81" s="1"/>
      <c r="S81" s="1"/>
      <c r="T81" s="1"/>
      <c r="U81" s="1"/>
      <c r="V81" s="1"/>
    </row>
    <row r="82" spans="18:22" ht="15.75" hidden="1" thickBot="1" x14ac:dyDescent="0.3">
      <c r="R82" s="1"/>
      <c r="S82" s="1"/>
      <c r="T82" s="1"/>
      <c r="U82" s="1"/>
      <c r="V82" s="1"/>
    </row>
    <row r="83" spans="18:22" ht="15.75" hidden="1" thickBot="1" x14ac:dyDescent="0.3">
      <c r="R83" s="1"/>
      <c r="S83" s="1"/>
      <c r="T83" s="1"/>
      <c r="U83" s="1"/>
      <c r="V83" s="1"/>
    </row>
    <row r="84" spans="18:22" ht="15.75" hidden="1" thickBot="1" x14ac:dyDescent="0.3">
      <c r="R84" s="1"/>
      <c r="S84" s="1"/>
      <c r="T84" s="1"/>
      <c r="U84" s="1"/>
      <c r="V84" s="1"/>
    </row>
    <row r="85" spans="18:22" ht="15.75" hidden="1" thickBot="1" x14ac:dyDescent="0.3">
      <c r="R85" s="1"/>
      <c r="S85" s="1"/>
      <c r="T85" s="1"/>
      <c r="U85" s="1"/>
      <c r="V85" s="1"/>
    </row>
    <row r="86" spans="18:22" ht="15.75" hidden="1" thickBot="1" x14ac:dyDescent="0.3">
      <c r="R86" s="1"/>
      <c r="S86" s="1"/>
      <c r="T86" s="1"/>
      <c r="U86" s="1"/>
      <c r="V86" s="1"/>
    </row>
    <row r="87" spans="18:22" ht="15.75" hidden="1" thickBot="1" x14ac:dyDescent="0.3">
      <c r="R87" s="1"/>
      <c r="S87" s="1"/>
      <c r="T87" s="1"/>
      <c r="U87" s="1"/>
      <c r="V87" s="1"/>
    </row>
    <row r="88" spans="18:22" ht="15.75" hidden="1" thickBot="1" x14ac:dyDescent="0.3">
      <c r="R88" s="1"/>
      <c r="S88" s="1"/>
      <c r="T88" s="1"/>
      <c r="U88" s="1"/>
      <c r="V88" s="1"/>
    </row>
    <row r="89" spans="18:22" ht="15.75" hidden="1" thickBot="1" x14ac:dyDescent="0.3">
      <c r="R89" s="1"/>
      <c r="S89" s="1"/>
      <c r="T89" s="1"/>
      <c r="U89" s="1"/>
      <c r="V89" s="1"/>
    </row>
    <row r="90" spans="18:22" ht="15.75" hidden="1" thickBot="1" x14ac:dyDescent="0.3">
      <c r="R90" s="1"/>
      <c r="S90" s="1"/>
      <c r="T90" s="1"/>
      <c r="U90" s="1"/>
      <c r="V90" s="1"/>
    </row>
    <row r="91" spans="18:22" ht="15.75" hidden="1" thickBot="1" x14ac:dyDescent="0.3">
      <c r="R91" s="1"/>
      <c r="S91" s="1"/>
      <c r="T91" s="1"/>
      <c r="U91" s="1"/>
      <c r="V91" s="1"/>
    </row>
    <row r="92" spans="18:22" ht="15.75" hidden="1" thickBot="1" x14ac:dyDescent="0.3">
      <c r="R92" s="1"/>
      <c r="S92" s="1"/>
      <c r="T92" s="1"/>
      <c r="U92" s="1"/>
      <c r="V92" s="1"/>
    </row>
    <row r="93" spans="18:22" ht="15.75" hidden="1" thickBot="1" x14ac:dyDescent="0.3">
      <c r="R93" s="1"/>
      <c r="S93" s="1"/>
      <c r="T93" s="1"/>
      <c r="U93" s="1"/>
      <c r="V93" s="1"/>
    </row>
    <row r="94" spans="18:22" ht="15.75" hidden="1" thickBot="1" x14ac:dyDescent="0.3">
      <c r="R94" s="1"/>
      <c r="S94" s="1"/>
      <c r="T94" s="1"/>
      <c r="U94" s="1"/>
      <c r="V94" s="1"/>
    </row>
    <row r="95" spans="18:22" ht="15.75" hidden="1" thickBot="1" x14ac:dyDescent="0.3">
      <c r="R95" s="1"/>
      <c r="S95" s="1"/>
      <c r="T95" s="1"/>
      <c r="U95" s="1"/>
      <c r="V95" s="1"/>
    </row>
    <row r="96" spans="18:22" ht="15.75" hidden="1" thickBot="1" x14ac:dyDescent="0.3">
      <c r="R96" s="1"/>
      <c r="S96" s="1"/>
      <c r="T96" s="1"/>
      <c r="U96" s="1"/>
      <c r="V96" s="1"/>
    </row>
    <row r="97" spans="18:22" ht="15.75" hidden="1" thickBot="1" x14ac:dyDescent="0.3">
      <c r="R97" s="1"/>
      <c r="S97" s="1"/>
      <c r="T97" s="1"/>
      <c r="U97" s="1"/>
      <c r="V97" s="1"/>
    </row>
    <row r="98" spans="18:22" ht="15.75" hidden="1" thickBot="1" x14ac:dyDescent="0.3">
      <c r="R98" s="1"/>
      <c r="S98" s="1"/>
      <c r="T98" s="1"/>
      <c r="U98" s="1"/>
      <c r="V98" s="1"/>
    </row>
    <row r="99" spans="18:22" ht="15.75" hidden="1" thickBot="1" x14ac:dyDescent="0.3">
      <c r="R99" s="1"/>
      <c r="S99" s="1"/>
      <c r="T99" s="1"/>
      <c r="U99" s="1"/>
      <c r="V99" s="1"/>
    </row>
    <row r="100" spans="18:22" ht="15.75" hidden="1" thickBot="1" x14ac:dyDescent="0.3">
      <c r="R100" s="1"/>
      <c r="S100" s="1"/>
      <c r="T100" s="1"/>
      <c r="U100" s="1"/>
      <c r="V100" s="1"/>
    </row>
    <row r="101" spans="18:22" ht="15.75" hidden="1" thickBot="1" x14ac:dyDescent="0.3">
      <c r="R101" s="1"/>
      <c r="S101" s="1"/>
      <c r="T101" s="1"/>
      <c r="U101" s="1"/>
      <c r="V101" s="1"/>
    </row>
    <row r="102" spans="18:22" ht="15.75" hidden="1" thickBot="1" x14ac:dyDescent="0.3">
      <c r="R102" s="1"/>
      <c r="S102" s="1"/>
      <c r="T102" s="1"/>
      <c r="U102" s="1"/>
      <c r="V102" s="1"/>
    </row>
    <row r="103" spans="18:22" ht="15.75" hidden="1" thickBot="1" x14ac:dyDescent="0.3">
      <c r="R103" s="1"/>
      <c r="S103" s="1"/>
      <c r="T103" s="1"/>
      <c r="U103" s="1"/>
      <c r="V103" s="1"/>
    </row>
    <row r="104" spans="18:22" ht="15.75" hidden="1" thickBot="1" x14ac:dyDescent="0.3">
      <c r="R104" s="1"/>
      <c r="S104" s="1"/>
      <c r="T104" s="1"/>
      <c r="U104" s="1"/>
      <c r="V104" s="1"/>
    </row>
    <row r="105" spans="18:22" ht="15.75" hidden="1" thickBot="1" x14ac:dyDescent="0.3">
      <c r="R105" s="1"/>
      <c r="S105" s="1"/>
      <c r="T105" s="1"/>
      <c r="U105" s="1"/>
      <c r="V105" s="1"/>
    </row>
    <row r="106" spans="18:22" ht="15.75" hidden="1" thickBot="1" x14ac:dyDescent="0.3">
      <c r="R106" s="1"/>
      <c r="S106" s="1"/>
      <c r="T106" s="1"/>
      <c r="U106" s="1"/>
      <c r="V106" s="1"/>
    </row>
    <row r="107" spans="18:22" ht="15.75" hidden="1" thickBot="1" x14ac:dyDescent="0.3">
      <c r="R107" s="1"/>
      <c r="S107" s="1"/>
      <c r="T107" s="1"/>
      <c r="U107" s="1"/>
      <c r="V107" s="1"/>
    </row>
    <row r="108" spans="18:22" ht="15.75" hidden="1" thickBot="1" x14ac:dyDescent="0.3">
      <c r="R108" s="1"/>
      <c r="S108" s="1"/>
      <c r="T108" s="1"/>
      <c r="U108" s="1"/>
      <c r="V108" s="1"/>
    </row>
    <row r="109" spans="18:22" ht="15.75" hidden="1" thickBot="1" x14ac:dyDescent="0.3">
      <c r="R109" s="1"/>
      <c r="S109" s="1"/>
      <c r="T109" s="1"/>
      <c r="U109" s="1"/>
      <c r="V109" s="1"/>
    </row>
    <row r="110" spans="18:22" ht="15.75" hidden="1" thickBot="1" x14ac:dyDescent="0.3">
      <c r="R110" s="1"/>
      <c r="S110" s="1"/>
      <c r="T110" s="1"/>
      <c r="U110" s="1"/>
      <c r="V110" s="1"/>
    </row>
    <row r="111" spans="18:22" ht="15.75" hidden="1" thickBot="1" x14ac:dyDescent="0.3">
      <c r="R111" s="1"/>
      <c r="S111" s="1"/>
      <c r="T111" s="1"/>
      <c r="U111" s="1"/>
      <c r="V111" s="1"/>
    </row>
    <row r="112" spans="18:22" ht="15.75" hidden="1" thickBot="1" x14ac:dyDescent="0.3">
      <c r="R112" s="1"/>
      <c r="S112" s="1"/>
      <c r="T112" s="1"/>
      <c r="U112" s="1"/>
      <c r="V112" s="1"/>
    </row>
    <row r="113" spans="18:22" ht="15.75" hidden="1" thickBot="1" x14ac:dyDescent="0.3">
      <c r="R113" s="1"/>
      <c r="S113" s="1"/>
      <c r="T113" s="1"/>
      <c r="U113" s="1"/>
      <c r="V113" s="1"/>
    </row>
    <row r="114" spans="18:22" ht="15.75" hidden="1" thickBot="1" x14ac:dyDescent="0.3">
      <c r="R114" s="1"/>
      <c r="S114" s="1"/>
      <c r="T114" s="1"/>
      <c r="U114" s="1"/>
      <c r="V114" s="1"/>
    </row>
    <row r="115" spans="18:22" ht="15.75" hidden="1" thickBot="1" x14ac:dyDescent="0.3">
      <c r="R115" s="1"/>
      <c r="S115" s="1"/>
      <c r="T115" s="1"/>
      <c r="U115" s="1"/>
      <c r="V115" s="1"/>
    </row>
    <row r="116" spans="18:22" ht="15.75" hidden="1" thickBot="1" x14ac:dyDescent="0.3">
      <c r="R116" s="1"/>
      <c r="S116" s="1"/>
      <c r="T116" s="1"/>
      <c r="U116" s="1"/>
      <c r="V116" s="1"/>
    </row>
    <row r="117" spans="18:22" ht="15.75" hidden="1" thickBot="1" x14ac:dyDescent="0.3">
      <c r="R117" s="1"/>
      <c r="S117" s="1"/>
      <c r="T117" s="1"/>
      <c r="U117" s="1"/>
      <c r="V117" s="1"/>
    </row>
    <row r="118" spans="18:22" ht="15.75" hidden="1" thickBot="1" x14ac:dyDescent="0.3">
      <c r="R118" s="1"/>
      <c r="S118" s="1"/>
      <c r="T118" s="1"/>
      <c r="U118" s="1"/>
      <c r="V118" s="1"/>
    </row>
    <row r="119" spans="18:22" ht="15.75" hidden="1" thickBot="1" x14ac:dyDescent="0.3">
      <c r="R119" s="1"/>
      <c r="S119" s="1"/>
      <c r="T119" s="1"/>
      <c r="U119" s="1"/>
      <c r="V119" s="1"/>
    </row>
    <row r="120" spans="18:22" ht="15.75" hidden="1" thickBot="1" x14ac:dyDescent="0.3">
      <c r="R120" s="1"/>
      <c r="S120" s="1"/>
      <c r="T120" s="1"/>
      <c r="U120" s="1"/>
      <c r="V120" s="1"/>
    </row>
    <row r="121" spans="18:22" ht="15.75" hidden="1" thickBot="1" x14ac:dyDescent="0.3">
      <c r="R121" s="1"/>
      <c r="S121" s="1"/>
      <c r="T121" s="1"/>
      <c r="U121" s="1"/>
      <c r="V121" s="1"/>
    </row>
    <row r="122" spans="18:22" ht="15.75" hidden="1" thickBot="1" x14ac:dyDescent="0.3">
      <c r="R122" s="1"/>
      <c r="S122" s="1"/>
      <c r="T122" s="1"/>
      <c r="U122" s="1"/>
      <c r="V122" s="1"/>
    </row>
    <row r="123" spans="18:22" ht="15.75" hidden="1" thickBot="1" x14ac:dyDescent="0.3">
      <c r="R123" s="1"/>
      <c r="S123" s="1"/>
      <c r="T123" s="1"/>
      <c r="U123" s="1"/>
      <c r="V123" s="1"/>
    </row>
    <row r="124" spans="18:22" ht="15.75" hidden="1" thickBot="1" x14ac:dyDescent="0.3">
      <c r="R124" s="1"/>
      <c r="S124" s="1"/>
      <c r="T124" s="1"/>
      <c r="U124" s="1"/>
      <c r="V124" s="1"/>
    </row>
    <row r="125" spans="18:22" ht="15.75" hidden="1" thickBot="1" x14ac:dyDescent="0.3">
      <c r="R125" s="1"/>
      <c r="S125" s="1"/>
      <c r="T125" s="1"/>
      <c r="U125" s="1"/>
      <c r="V125" s="1"/>
    </row>
    <row r="126" spans="18:22" ht="15.75" hidden="1" thickBot="1" x14ac:dyDescent="0.3">
      <c r="R126" s="1"/>
      <c r="S126" s="1"/>
      <c r="T126" s="1"/>
      <c r="U126" s="1"/>
      <c r="V126" s="1"/>
    </row>
    <row r="127" spans="18:22" ht="15.75" hidden="1" thickBot="1" x14ac:dyDescent="0.3">
      <c r="R127" s="1"/>
      <c r="S127" s="1"/>
      <c r="T127" s="1"/>
      <c r="U127" s="1"/>
      <c r="V127" s="1"/>
    </row>
    <row r="128" spans="18:22" ht="15.75" hidden="1" thickBot="1" x14ac:dyDescent="0.3">
      <c r="R128" s="1"/>
      <c r="S128" s="1"/>
      <c r="T128" s="1"/>
      <c r="U128" s="1"/>
      <c r="V128" s="1"/>
    </row>
    <row r="129" spans="2:36" ht="15.75" hidden="1" thickBot="1" x14ac:dyDescent="0.3">
      <c r="R129" s="1"/>
      <c r="S129" s="1"/>
      <c r="T129" s="1"/>
      <c r="U129" s="1"/>
      <c r="V129" s="1"/>
    </row>
    <row r="130" spans="2:36" ht="15.75" hidden="1" thickBot="1" x14ac:dyDescent="0.3">
      <c r="R130" s="1"/>
      <c r="S130" s="1"/>
      <c r="T130" s="1"/>
      <c r="U130" s="1"/>
      <c r="V130" s="1"/>
    </row>
    <row r="131" spans="2:36" ht="15.75" hidden="1" thickBot="1" x14ac:dyDescent="0.3">
      <c r="R131" s="1"/>
      <c r="S131" s="1"/>
      <c r="T131" s="1"/>
      <c r="U131" s="1"/>
      <c r="V131" s="1"/>
    </row>
    <row r="132" spans="2:36" ht="15.75" hidden="1" thickBot="1" x14ac:dyDescent="0.3">
      <c r="R132" s="1"/>
      <c r="S132" s="1"/>
      <c r="T132" s="1"/>
      <c r="U132" s="1"/>
      <c r="V132" s="1"/>
    </row>
    <row r="133" spans="2:36" ht="15.75" hidden="1" thickBot="1" x14ac:dyDescent="0.3">
      <c r="R133" s="1"/>
      <c r="S133" s="1"/>
      <c r="T133" s="1"/>
      <c r="U133" s="1"/>
      <c r="V133" s="1"/>
    </row>
    <row r="134" spans="2:36" ht="15.75" hidden="1" thickBot="1" x14ac:dyDescent="0.3">
      <c r="R134" s="1"/>
      <c r="S134" s="1"/>
      <c r="T134" s="1"/>
      <c r="U134" s="1"/>
      <c r="V134" s="1"/>
    </row>
    <row r="135" spans="2:36" ht="15.75" hidden="1" thickBot="1" x14ac:dyDescent="0.3">
      <c r="R135" s="1"/>
      <c r="S135" s="1"/>
      <c r="T135" s="1"/>
      <c r="U135" s="1"/>
      <c r="V135" s="1"/>
    </row>
    <row r="136" spans="2:36" ht="15.75" hidden="1" thickBot="1" x14ac:dyDescent="0.3">
      <c r="R136" s="1"/>
      <c r="S136" s="1"/>
      <c r="T136" s="1"/>
      <c r="U136" s="1"/>
      <c r="V136" s="1"/>
    </row>
    <row r="137" spans="2:36" ht="15.75" hidden="1" thickBot="1" x14ac:dyDescent="0.3">
      <c r="R137" s="1"/>
      <c r="S137" s="1"/>
      <c r="T137" s="1"/>
      <c r="U137" s="1"/>
      <c r="V137" s="1"/>
    </row>
    <row r="138" spans="2:36" ht="15.75" hidden="1" thickBot="1" x14ac:dyDescent="0.3">
      <c r="R138" s="1"/>
      <c r="S138" s="1"/>
      <c r="T138" s="1"/>
      <c r="U138" s="1"/>
      <c r="V138" s="1"/>
    </row>
    <row r="139" spans="2:36" ht="15.75" hidden="1" thickBot="1" x14ac:dyDescent="0.3">
      <c r="R139" s="1"/>
      <c r="S139" s="1"/>
      <c r="T139" s="1"/>
      <c r="U139" s="1"/>
      <c r="V139" s="1"/>
    </row>
    <row r="140" spans="2:36" ht="15.75" hidden="1" thickBot="1" x14ac:dyDescent="0.3">
      <c r="R140" s="1"/>
      <c r="S140" s="1"/>
      <c r="T140" s="1"/>
      <c r="U140" s="1"/>
      <c r="V140" s="1"/>
    </row>
    <row r="141" spans="2:36" ht="15.75" thickBot="1" x14ac:dyDescent="0.3">
      <c r="B141" s="381" t="s">
        <v>942</v>
      </c>
      <c r="C141" s="382" t="s">
        <v>939</v>
      </c>
      <c r="R141" s="1"/>
      <c r="S141" s="1"/>
      <c r="T141" s="1"/>
      <c r="U141" s="1"/>
      <c r="V141" s="1"/>
    </row>
    <row r="142" spans="2:36" x14ac:dyDescent="0.25">
      <c r="B142" s="46" t="s">
        <v>938</v>
      </c>
      <c r="C142" s="131" t="s">
        <v>284</v>
      </c>
      <c r="D142" s="377"/>
      <c r="E142" s="367"/>
      <c r="F142" s="368"/>
      <c r="G142" s="368"/>
      <c r="H142" s="369"/>
      <c r="I142" s="369"/>
      <c r="J142" s="370"/>
      <c r="K142" s="370"/>
      <c r="L142" s="371"/>
      <c r="M142" s="371"/>
      <c r="N142" s="372"/>
      <c r="O142" s="372"/>
      <c r="P142" s="373"/>
      <c r="Q142" s="373"/>
      <c r="R142" s="374">
        <v>31</v>
      </c>
      <c r="S142" s="374">
        <v>12</v>
      </c>
      <c r="T142" s="374">
        <v>2222</v>
      </c>
      <c r="U142" s="375">
        <f t="shared" ref="U142:U148" si="1">DATEVALUE(R142&amp;"/"&amp;S142&amp;"/"&amp;T142)</f>
        <v>117974</v>
      </c>
      <c r="V142" s="145">
        <v>3</v>
      </c>
      <c r="W142" s="367"/>
      <c r="X142" s="367"/>
      <c r="Y142" s="368"/>
      <c r="Z142" s="368"/>
      <c r="AA142" s="369"/>
      <c r="AB142" s="369"/>
      <c r="AC142" s="370"/>
      <c r="AD142" s="370"/>
      <c r="AE142" s="371"/>
      <c r="AF142" s="371"/>
      <c r="AG142" s="372"/>
      <c r="AH142" s="372"/>
      <c r="AI142" s="373"/>
      <c r="AJ142" s="376"/>
    </row>
    <row r="143" spans="2:36" x14ac:dyDescent="0.25">
      <c r="B143" s="46" t="s">
        <v>936</v>
      </c>
      <c r="C143" s="131" t="s">
        <v>935</v>
      </c>
      <c r="D143" s="378" t="s">
        <v>159</v>
      </c>
      <c r="E143" s="93"/>
      <c r="F143" s="94"/>
      <c r="G143" s="94"/>
      <c r="H143" s="95"/>
      <c r="I143" s="95"/>
      <c r="J143" s="96"/>
      <c r="K143" s="96"/>
      <c r="L143" s="97"/>
      <c r="M143" s="97"/>
      <c r="N143" s="98"/>
      <c r="O143" s="98"/>
      <c r="P143" s="99"/>
      <c r="Q143" s="99"/>
      <c r="R143" s="195">
        <v>10</v>
      </c>
      <c r="S143" s="195">
        <v>4</v>
      </c>
      <c r="T143" s="195">
        <v>2023</v>
      </c>
      <c r="U143" s="120">
        <f t="shared" si="1"/>
        <v>45026</v>
      </c>
      <c r="V143" s="111">
        <v>1</v>
      </c>
      <c r="W143" s="93"/>
      <c r="X143" s="93"/>
      <c r="Y143" s="94"/>
      <c r="Z143" s="94"/>
      <c r="AA143" s="95"/>
      <c r="AB143" s="95"/>
      <c r="AC143" s="96"/>
      <c r="AD143" s="96"/>
      <c r="AE143" s="97"/>
      <c r="AF143" s="97"/>
      <c r="AG143" s="98"/>
      <c r="AH143" s="98"/>
      <c r="AI143" s="99"/>
      <c r="AJ143" s="100"/>
    </row>
    <row r="144" spans="2:36" x14ac:dyDescent="0.25">
      <c r="B144" s="46" t="s">
        <v>934</v>
      </c>
      <c r="C144" s="131" t="s">
        <v>935</v>
      </c>
      <c r="D144" s="378" t="s">
        <v>159</v>
      </c>
      <c r="E144" s="93"/>
      <c r="F144" s="94"/>
      <c r="G144" s="94"/>
      <c r="H144" s="95"/>
      <c r="I144" s="95"/>
      <c r="J144" s="96"/>
      <c r="K144" s="96"/>
      <c r="L144" s="97"/>
      <c r="M144" s="97"/>
      <c r="N144" s="98"/>
      <c r="O144" s="98"/>
      <c r="P144" s="99"/>
      <c r="Q144" s="99"/>
      <c r="R144" s="195">
        <v>10</v>
      </c>
      <c r="S144" s="195">
        <v>4</v>
      </c>
      <c r="T144" s="195">
        <v>2023</v>
      </c>
      <c r="U144" s="120">
        <f t="shared" si="1"/>
        <v>45026</v>
      </c>
      <c r="V144" s="111">
        <v>1</v>
      </c>
      <c r="W144" s="93"/>
      <c r="X144" s="93"/>
      <c r="Y144" s="94"/>
      <c r="Z144" s="94"/>
      <c r="AA144" s="95"/>
      <c r="AB144" s="95"/>
      <c r="AC144" s="96"/>
      <c r="AD144" s="96"/>
      <c r="AE144" s="97"/>
      <c r="AF144" s="97"/>
      <c r="AG144" s="98"/>
      <c r="AH144" s="98"/>
      <c r="AI144" s="99"/>
      <c r="AJ144" s="100"/>
    </row>
    <row r="145" spans="2:36" x14ac:dyDescent="0.25">
      <c r="B145" s="46" t="s">
        <v>943</v>
      </c>
      <c r="C145" s="131" t="s">
        <v>944</v>
      </c>
      <c r="D145" s="378" t="s">
        <v>159</v>
      </c>
      <c r="E145" s="93"/>
      <c r="F145" s="94"/>
      <c r="G145" s="94"/>
      <c r="H145" s="95"/>
      <c r="I145" s="95"/>
      <c r="J145" s="96"/>
      <c r="K145" s="96"/>
      <c r="L145" s="97"/>
      <c r="M145" s="97"/>
      <c r="N145" s="98"/>
      <c r="O145" s="98"/>
      <c r="P145" s="99"/>
      <c r="Q145" s="99"/>
      <c r="R145" s="195">
        <v>10</v>
      </c>
      <c r="S145" s="195">
        <v>4</v>
      </c>
      <c r="T145" s="195">
        <v>2023</v>
      </c>
      <c r="U145" s="120">
        <f t="shared" si="1"/>
        <v>45026</v>
      </c>
      <c r="V145" s="111">
        <v>1</v>
      </c>
      <c r="W145" s="93"/>
      <c r="X145" s="93"/>
      <c r="Y145" s="94"/>
      <c r="Z145" s="94"/>
      <c r="AA145" s="95"/>
      <c r="AB145" s="95"/>
      <c r="AC145" s="96"/>
      <c r="AD145" s="96"/>
      <c r="AE145" s="97"/>
      <c r="AF145" s="97"/>
      <c r="AG145" s="98"/>
      <c r="AH145" s="98"/>
      <c r="AI145" s="99"/>
      <c r="AJ145" s="100"/>
    </row>
    <row r="146" spans="2:36" x14ac:dyDescent="0.25">
      <c r="B146" s="46" t="s">
        <v>933</v>
      </c>
      <c r="C146" s="131" t="s">
        <v>932</v>
      </c>
      <c r="D146" s="379"/>
      <c r="E146" s="93"/>
      <c r="F146" s="94"/>
      <c r="G146" s="94"/>
      <c r="H146" s="95"/>
      <c r="I146" s="95"/>
      <c r="J146" s="96"/>
      <c r="K146" s="96"/>
      <c r="L146" s="97"/>
      <c r="M146" s="97"/>
      <c r="N146" s="98"/>
      <c r="O146" s="98"/>
      <c r="P146" s="99"/>
      <c r="Q146" s="99"/>
      <c r="R146" s="194">
        <v>31</v>
      </c>
      <c r="S146" s="194">
        <v>12</v>
      </c>
      <c r="T146" s="194">
        <v>2222</v>
      </c>
      <c r="U146" s="120">
        <f t="shared" si="1"/>
        <v>117974</v>
      </c>
      <c r="V146" s="111">
        <v>3</v>
      </c>
      <c r="W146" s="93"/>
      <c r="X146" s="93"/>
      <c r="Y146" s="94"/>
      <c r="Z146" s="94"/>
      <c r="AA146" s="95"/>
      <c r="AB146" s="95"/>
      <c r="AC146" s="96"/>
      <c r="AD146" s="96"/>
      <c r="AE146" s="97"/>
      <c r="AF146" s="97"/>
      <c r="AG146" s="98"/>
      <c r="AH146" s="98"/>
      <c r="AI146" s="99"/>
      <c r="AJ146" s="100"/>
    </row>
    <row r="147" spans="2:36" x14ac:dyDescent="0.25">
      <c r="B147" s="46" t="s">
        <v>931</v>
      </c>
      <c r="C147" s="131" t="s">
        <v>932</v>
      </c>
      <c r="D147" s="379"/>
      <c r="E147" s="93"/>
      <c r="F147" s="94"/>
      <c r="G147" s="94"/>
      <c r="H147" s="95"/>
      <c r="I147" s="95"/>
      <c r="J147" s="96"/>
      <c r="K147" s="96"/>
      <c r="L147" s="97"/>
      <c r="M147" s="97"/>
      <c r="N147" s="98"/>
      <c r="O147" s="98"/>
      <c r="P147" s="99"/>
      <c r="Q147" s="99"/>
      <c r="R147" s="194">
        <v>31</v>
      </c>
      <c r="S147" s="194">
        <v>12</v>
      </c>
      <c r="T147" s="194">
        <v>2222</v>
      </c>
      <c r="U147" s="120">
        <f t="shared" si="1"/>
        <v>117974</v>
      </c>
      <c r="V147" s="111">
        <v>3</v>
      </c>
      <c r="W147" s="93"/>
      <c r="X147" s="93"/>
      <c r="Y147" s="94"/>
      <c r="Z147" s="94"/>
      <c r="AA147" s="95"/>
      <c r="AB147" s="95"/>
      <c r="AC147" s="96"/>
      <c r="AD147" s="96"/>
      <c r="AE147" s="97"/>
      <c r="AF147" s="97"/>
      <c r="AG147" s="98"/>
      <c r="AH147" s="98"/>
      <c r="AI147" s="99"/>
      <c r="AJ147" s="100"/>
    </row>
    <row r="148" spans="2:36" ht="15.75" thickBot="1" x14ac:dyDescent="0.3">
      <c r="B148" s="48" t="s">
        <v>862</v>
      </c>
      <c r="C148" s="366" t="s">
        <v>937</v>
      </c>
      <c r="D148" s="380"/>
      <c r="E148" s="172"/>
      <c r="F148" s="173"/>
      <c r="G148" s="173"/>
      <c r="H148" s="174"/>
      <c r="I148" s="174"/>
      <c r="J148" s="175"/>
      <c r="K148" s="175"/>
      <c r="L148" s="176"/>
      <c r="M148" s="176"/>
      <c r="N148" s="177"/>
      <c r="O148" s="177"/>
      <c r="P148" s="178"/>
      <c r="Q148" s="178"/>
      <c r="R148" s="214">
        <v>31</v>
      </c>
      <c r="S148" s="214">
        <v>12</v>
      </c>
      <c r="T148" s="214">
        <v>2222</v>
      </c>
      <c r="U148" s="125">
        <f t="shared" si="1"/>
        <v>117974</v>
      </c>
      <c r="V148" s="179">
        <v>3</v>
      </c>
      <c r="W148" s="172"/>
      <c r="X148" s="172"/>
      <c r="Y148" s="173"/>
      <c r="Z148" s="173"/>
      <c r="AA148" s="174"/>
      <c r="AB148" s="174"/>
      <c r="AC148" s="175"/>
      <c r="AD148" s="175"/>
      <c r="AE148" s="176"/>
      <c r="AF148" s="176"/>
      <c r="AG148" s="177"/>
      <c r="AH148" s="177"/>
      <c r="AI148" s="178"/>
      <c r="AJ148" s="180"/>
    </row>
    <row r="149" spans="2:36" x14ac:dyDescent="0.25">
      <c r="R149" s="1"/>
      <c r="S149" s="1"/>
      <c r="T149" s="1"/>
      <c r="U149" s="1"/>
      <c r="V149" s="1"/>
    </row>
    <row r="150" spans="2:36" x14ac:dyDescent="0.25">
      <c r="R150" s="1"/>
      <c r="S150" s="1"/>
      <c r="T150" s="1"/>
      <c r="U150" s="1"/>
      <c r="V150" s="1"/>
    </row>
    <row r="151" spans="2:36" x14ac:dyDescent="0.25">
      <c r="R151" s="1"/>
      <c r="S151" s="1"/>
      <c r="T151" s="1"/>
      <c r="U151" s="1"/>
      <c r="V151" s="1"/>
    </row>
    <row r="152" spans="2:36" x14ac:dyDescent="0.25">
      <c r="R152" s="1"/>
      <c r="S152" s="1"/>
      <c r="T152" s="1"/>
      <c r="U152" s="1"/>
      <c r="V152" s="1"/>
    </row>
    <row r="153" spans="2:36" x14ac:dyDescent="0.25">
      <c r="R153" s="1"/>
      <c r="S153" s="1"/>
      <c r="T153" s="1"/>
      <c r="U153" s="1"/>
      <c r="V153" s="1"/>
    </row>
    <row r="154" spans="2:36" x14ac:dyDescent="0.25">
      <c r="R154" s="1"/>
      <c r="S154" s="1"/>
      <c r="T154" s="1"/>
      <c r="U154" s="1"/>
      <c r="V154" s="1"/>
    </row>
    <row r="155" spans="2:36" x14ac:dyDescent="0.25">
      <c r="R155" s="1"/>
      <c r="S155" s="1"/>
      <c r="T155" s="1"/>
      <c r="U155" s="1"/>
      <c r="V155" s="1"/>
    </row>
    <row r="156" spans="2:36" x14ac:dyDescent="0.25">
      <c r="R156" s="1"/>
      <c r="S156" s="1"/>
      <c r="T156" s="1"/>
      <c r="U156" s="1"/>
      <c r="V156" s="1"/>
      <c r="X156" s="1" t="s">
        <v>43</v>
      </c>
      <c r="Y156" s="1">
        <v>23</v>
      </c>
      <c r="Z156" s="1">
        <v>11</v>
      </c>
      <c r="AA156" s="1">
        <v>2020</v>
      </c>
    </row>
    <row r="157" spans="2:36" x14ac:dyDescent="0.25">
      <c r="R157" s="1"/>
      <c r="S157" s="1"/>
      <c r="T157" s="1"/>
      <c r="U157" s="1"/>
      <c r="V157" s="1"/>
      <c r="X157" s="1" t="s">
        <v>45</v>
      </c>
      <c r="Y157" s="1">
        <v>28</v>
      </c>
      <c r="Z157" s="1">
        <v>10</v>
      </c>
      <c r="AA157" s="1">
        <v>2020</v>
      </c>
    </row>
    <row r="158" spans="2:36" x14ac:dyDescent="0.25">
      <c r="R158" s="1"/>
      <c r="S158" s="1"/>
      <c r="T158" s="1"/>
      <c r="U158" s="1"/>
      <c r="V158" s="1"/>
      <c r="X158" s="1" t="s">
        <v>32</v>
      </c>
      <c r="Y158" s="1">
        <v>5</v>
      </c>
      <c r="Z158" s="1">
        <v>10</v>
      </c>
      <c r="AA158" s="1">
        <v>2020</v>
      </c>
    </row>
    <row r="159" spans="2:36" x14ac:dyDescent="0.25">
      <c r="R159" s="1"/>
      <c r="S159" s="1"/>
      <c r="T159" s="1"/>
      <c r="U159" s="1"/>
      <c r="V159" s="1"/>
      <c r="X159" s="1" t="s">
        <v>53</v>
      </c>
      <c r="Y159" s="1">
        <v>25</v>
      </c>
      <c r="Z159" s="1">
        <v>11</v>
      </c>
      <c r="AA159" s="1">
        <v>2020</v>
      </c>
    </row>
    <row r="160" spans="2:36" x14ac:dyDescent="0.25">
      <c r="R160" s="1"/>
      <c r="S160" s="1"/>
      <c r="T160" s="1"/>
      <c r="U160" s="1"/>
      <c r="V160" s="1"/>
      <c r="X160" s="1" t="s">
        <v>57</v>
      </c>
      <c r="Y160" s="1">
        <v>23</v>
      </c>
      <c r="Z160" s="1">
        <v>11</v>
      </c>
      <c r="AA160" s="1">
        <v>2020</v>
      </c>
    </row>
    <row r="161" spans="18:27" x14ac:dyDescent="0.25">
      <c r="R161" s="1"/>
      <c r="S161" s="1"/>
      <c r="T161" s="1"/>
      <c r="U161" s="1"/>
      <c r="V161" s="1"/>
      <c r="X161" s="1" t="s">
        <v>60</v>
      </c>
      <c r="Y161" s="1">
        <v>26</v>
      </c>
      <c r="Z161" s="1">
        <v>11</v>
      </c>
      <c r="AA161" s="1">
        <v>2020</v>
      </c>
    </row>
    <row r="162" spans="18:27" x14ac:dyDescent="0.25">
      <c r="R162" s="1"/>
      <c r="S162" s="1"/>
      <c r="T162" s="1"/>
      <c r="U162" s="1"/>
      <c r="V162" s="1"/>
      <c r="X162" s="1" t="s">
        <v>64</v>
      </c>
      <c r="Y162" s="1">
        <v>20</v>
      </c>
      <c r="Z162" s="1">
        <v>11</v>
      </c>
      <c r="AA162" s="1">
        <v>2020</v>
      </c>
    </row>
    <row r="163" spans="18:27" x14ac:dyDescent="0.25">
      <c r="R163" s="1"/>
      <c r="S163" s="1"/>
      <c r="T163" s="1"/>
      <c r="U163" s="1"/>
      <c r="V163" s="1"/>
      <c r="X163" s="1" t="s">
        <v>33</v>
      </c>
      <c r="Y163" s="1">
        <v>19</v>
      </c>
      <c r="Z163" s="1">
        <v>11</v>
      </c>
      <c r="AA163" s="1">
        <v>2020</v>
      </c>
    </row>
    <row r="164" spans="18:27" x14ac:dyDescent="0.25">
      <c r="R164" s="1"/>
      <c r="S164" s="1"/>
      <c r="T164" s="1"/>
      <c r="U164" s="1"/>
      <c r="V164" s="1"/>
      <c r="X164" s="1" t="s">
        <v>47</v>
      </c>
      <c r="Y164" s="1">
        <v>8</v>
      </c>
      <c r="Z164" s="1">
        <v>10</v>
      </c>
      <c r="AA164" s="1">
        <v>2020</v>
      </c>
    </row>
    <row r="165" spans="18:27" x14ac:dyDescent="0.25">
      <c r="R165" s="1"/>
      <c r="S165" s="1"/>
      <c r="T165" s="1"/>
      <c r="U165" s="1"/>
      <c r="V165" s="1"/>
      <c r="X165" s="1" t="s">
        <v>49</v>
      </c>
      <c r="Y165" s="1">
        <v>8</v>
      </c>
      <c r="Z165" s="1">
        <v>10</v>
      </c>
      <c r="AA165" s="1">
        <v>2020</v>
      </c>
    </row>
    <row r="166" spans="18:27" x14ac:dyDescent="0.25">
      <c r="R166" s="1"/>
      <c r="S166" s="1"/>
      <c r="T166" s="1"/>
      <c r="U166" s="1"/>
      <c r="V166" s="1"/>
      <c r="X166" s="1" t="s">
        <v>52</v>
      </c>
      <c r="Y166" s="1">
        <v>29</v>
      </c>
      <c r="Z166" s="1">
        <v>10</v>
      </c>
      <c r="AA166" s="1">
        <v>2020</v>
      </c>
    </row>
    <row r="167" spans="18:27" x14ac:dyDescent="0.25">
      <c r="R167" s="1"/>
      <c r="S167" s="1"/>
      <c r="T167" s="1"/>
      <c r="U167" s="1"/>
      <c r="V167" s="1"/>
      <c r="X167" s="1" t="s">
        <v>113</v>
      </c>
      <c r="Y167" s="1">
        <v>29</v>
      </c>
      <c r="Z167" s="1">
        <v>10</v>
      </c>
      <c r="AA167" s="1">
        <v>2020</v>
      </c>
    </row>
    <row r="168" spans="18:27" x14ac:dyDescent="0.25">
      <c r="R168" s="1"/>
      <c r="S168" s="1"/>
      <c r="T168" s="1"/>
      <c r="U168" s="1"/>
      <c r="V168" s="1"/>
      <c r="X168" s="1" t="s">
        <v>61</v>
      </c>
      <c r="Y168" s="1">
        <v>23</v>
      </c>
      <c r="Z168" s="1">
        <v>11</v>
      </c>
      <c r="AA168" s="1">
        <v>2020</v>
      </c>
    </row>
    <row r="169" spans="18:27" x14ac:dyDescent="0.25">
      <c r="R169" s="1"/>
      <c r="S169" s="1"/>
      <c r="T169" s="1"/>
      <c r="U169" s="1"/>
      <c r="V169" s="1"/>
      <c r="X169" s="1" t="s">
        <v>37</v>
      </c>
      <c r="Y169" s="1">
        <v>18</v>
      </c>
      <c r="Z169" s="1">
        <v>11</v>
      </c>
      <c r="AA169" s="1">
        <v>2020</v>
      </c>
    </row>
    <row r="170" spans="18:27" x14ac:dyDescent="0.25">
      <c r="R170" s="1"/>
      <c r="S170" s="1"/>
      <c r="T170" s="1"/>
      <c r="U170" s="1"/>
      <c r="V170" s="1"/>
      <c r="X170" s="1" t="s">
        <v>48</v>
      </c>
      <c r="Y170" s="1">
        <v>23</v>
      </c>
      <c r="Z170" s="1">
        <v>11</v>
      </c>
      <c r="AA170" s="1">
        <v>2020</v>
      </c>
    </row>
    <row r="171" spans="18:27" x14ac:dyDescent="0.25">
      <c r="R171" s="1"/>
      <c r="S171" s="1"/>
      <c r="T171" s="1"/>
      <c r="U171" s="1"/>
      <c r="V171" s="1"/>
      <c r="X171" s="1" t="s">
        <v>39</v>
      </c>
      <c r="Y171" s="1">
        <v>24</v>
      </c>
      <c r="Z171" s="1">
        <v>11</v>
      </c>
      <c r="AA171" s="1">
        <v>2020</v>
      </c>
    </row>
    <row r="172" spans="18:27" x14ac:dyDescent="0.25">
      <c r="R172" s="1"/>
      <c r="S172" s="1"/>
      <c r="T172" s="1"/>
      <c r="U172" s="1"/>
      <c r="V172" s="1"/>
      <c r="X172" s="1" t="s">
        <v>62</v>
      </c>
      <c r="Y172" s="1">
        <v>28</v>
      </c>
      <c r="Z172" s="1">
        <v>10</v>
      </c>
      <c r="AA172" s="1">
        <v>2020</v>
      </c>
    </row>
    <row r="173" spans="18:27" x14ac:dyDescent="0.25">
      <c r="R173" s="1"/>
      <c r="S173" s="1"/>
      <c r="T173" s="1"/>
      <c r="U173" s="1"/>
      <c r="V173" s="1"/>
      <c r="X173" s="1" t="s">
        <v>31</v>
      </c>
      <c r="Y173" s="1">
        <v>27</v>
      </c>
      <c r="Z173" s="1">
        <v>11</v>
      </c>
      <c r="AA173" s="1">
        <v>2020</v>
      </c>
    </row>
    <row r="174" spans="18:27" x14ac:dyDescent="0.25">
      <c r="R174" s="1"/>
      <c r="S174" s="1"/>
      <c r="T174" s="1"/>
      <c r="U174" s="1"/>
      <c r="V174" s="1"/>
      <c r="X174" s="1" t="s">
        <v>58</v>
      </c>
      <c r="Y174" s="1">
        <v>3</v>
      </c>
      <c r="Z174" s="1">
        <v>11</v>
      </c>
      <c r="AA174" s="1">
        <v>2020</v>
      </c>
    </row>
    <row r="175" spans="18:27" x14ac:dyDescent="0.25">
      <c r="R175" s="1"/>
      <c r="S175" s="1"/>
      <c r="T175" s="1"/>
      <c r="U175" s="1"/>
      <c r="V175" s="1"/>
      <c r="X175" s="1" t="s">
        <v>59</v>
      </c>
      <c r="Y175" s="1">
        <v>26</v>
      </c>
      <c r="Z175" s="1">
        <v>11</v>
      </c>
      <c r="AA175" s="1">
        <v>2020</v>
      </c>
    </row>
    <row r="176" spans="18:27" x14ac:dyDescent="0.25">
      <c r="R176" s="1"/>
      <c r="S176" s="1"/>
      <c r="T176" s="1"/>
      <c r="U176" s="1"/>
      <c r="V176" s="1"/>
      <c r="X176" s="1" t="s">
        <v>66</v>
      </c>
      <c r="Y176" s="1">
        <v>20</v>
      </c>
      <c r="Z176" s="1">
        <v>10</v>
      </c>
      <c r="AA176" s="1">
        <v>2020</v>
      </c>
    </row>
    <row r="177" spans="18:27" x14ac:dyDescent="0.25">
      <c r="R177" s="1"/>
      <c r="S177" s="1"/>
      <c r="T177" s="1"/>
      <c r="U177" s="1"/>
      <c r="V177" s="1"/>
      <c r="X177" s="1" t="s">
        <v>36</v>
      </c>
      <c r="Y177" s="1">
        <v>27</v>
      </c>
      <c r="Z177" s="1">
        <v>11</v>
      </c>
      <c r="AA177" s="1">
        <v>2020</v>
      </c>
    </row>
    <row r="178" spans="18:27" x14ac:dyDescent="0.25">
      <c r="R178" s="1"/>
      <c r="S178" s="1"/>
      <c r="T178" s="1"/>
      <c r="U178" s="1"/>
      <c r="V178" s="1"/>
      <c r="X178" s="1" t="s">
        <v>56</v>
      </c>
      <c r="Y178" s="1">
        <v>21</v>
      </c>
      <c r="Z178" s="1">
        <v>10</v>
      </c>
      <c r="AA178" s="1">
        <v>2020</v>
      </c>
    </row>
    <row r="179" spans="18:27" x14ac:dyDescent="0.25">
      <c r="R179" s="1"/>
      <c r="S179" s="1"/>
      <c r="T179" s="1"/>
      <c r="U179" s="1"/>
      <c r="V179" s="1"/>
    </row>
    <row r="180" spans="18:27" x14ac:dyDescent="0.25">
      <c r="R180" s="1"/>
      <c r="S180" s="1"/>
      <c r="T180" s="1"/>
      <c r="U180" s="1"/>
      <c r="V180" s="1"/>
    </row>
    <row r="181" spans="18:27" x14ac:dyDescent="0.25">
      <c r="R181" s="1"/>
      <c r="S181" s="1"/>
      <c r="T181" s="1"/>
      <c r="U181" s="1"/>
      <c r="V181" s="1"/>
    </row>
    <row r="182" spans="18:27" x14ac:dyDescent="0.25">
      <c r="R182" s="1"/>
      <c r="S182" s="1"/>
      <c r="T182" s="1"/>
      <c r="U182" s="1"/>
      <c r="V182" s="1"/>
    </row>
    <row r="183" spans="18:27" x14ac:dyDescent="0.25">
      <c r="R183" s="1"/>
      <c r="S183" s="1"/>
      <c r="T183" s="1"/>
      <c r="U183" s="1"/>
      <c r="V183" s="1"/>
    </row>
    <row r="184" spans="18:27" x14ac:dyDescent="0.25">
      <c r="R184" s="1"/>
      <c r="S184" s="1"/>
      <c r="T184" s="1"/>
      <c r="U184" s="1"/>
      <c r="V184" s="1"/>
    </row>
    <row r="185" spans="18:27" x14ac:dyDescent="0.25">
      <c r="R185" s="1"/>
      <c r="S185" s="1"/>
      <c r="T185" s="1"/>
      <c r="U185" s="1"/>
      <c r="V185" s="1"/>
    </row>
    <row r="186" spans="18:27" x14ac:dyDescent="0.25">
      <c r="R186" s="1"/>
      <c r="S186" s="1"/>
      <c r="T186" s="1"/>
      <c r="U186" s="1"/>
      <c r="V186" s="1"/>
    </row>
    <row r="187" spans="18:27" x14ac:dyDescent="0.25">
      <c r="R187" s="1"/>
      <c r="S187" s="1"/>
      <c r="T187" s="1"/>
      <c r="U187" s="1"/>
      <c r="V187" s="1"/>
    </row>
    <row r="188" spans="18:27" x14ac:dyDescent="0.25">
      <c r="R188" s="1"/>
      <c r="S188" s="1"/>
      <c r="T188" s="1"/>
      <c r="U188" s="1"/>
      <c r="V188" s="1"/>
    </row>
    <row r="189" spans="18:27" x14ac:dyDescent="0.25">
      <c r="R189" s="1"/>
      <c r="S189" s="1"/>
      <c r="T189" s="1"/>
      <c r="U189" s="1"/>
      <c r="V189" s="1"/>
    </row>
    <row r="190" spans="18:27" x14ac:dyDescent="0.25">
      <c r="R190" s="1"/>
      <c r="S190" s="1"/>
      <c r="T190" s="1"/>
      <c r="U190" s="1"/>
      <c r="V190" s="1"/>
    </row>
    <row r="191" spans="18:27" x14ac:dyDescent="0.25">
      <c r="R191" s="1"/>
      <c r="S191" s="1"/>
      <c r="T191" s="1"/>
      <c r="U191" s="1"/>
      <c r="V191" s="1"/>
    </row>
    <row r="192" spans="18:27"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sheetData>
  <autoFilter ref="A3:AJ90" xr:uid="{00000000-0009-0000-0000-000004000000}">
    <sortState xmlns:xlrd2="http://schemas.microsoft.com/office/spreadsheetml/2017/richdata2" ref="A4:AJ58">
      <sortCondition ref="B3"/>
    </sortState>
  </autoFilter>
  <mergeCells count="5">
    <mergeCell ref="A1:A2"/>
    <mergeCell ref="B1:C1"/>
    <mergeCell ref="D2:Q2"/>
    <mergeCell ref="R2:U2"/>
    <mergeCell ref="W2:AJ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684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20685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20685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20685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37DBBE-9DB3-4BF2-8BB6-605107DA5286}">
  <sheetPr codeName="Hoja41">
    <tabColor theme="7" tint="-0.249977111117893"/>
  </sheetPr>
  <dimension ref="A1:AW104"/>
  <sheetViews>
    <sheetView topLeftCell="A7" workbookViewId="0">
      <pane xSplit="3" topLeftCell="D1" activePane="topRight" state="frozenSplit"/>
      <selection pane="topRight" activeCell="I30" sqref="I30"/>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848</v>
      </c>
      <c r="C4" s="2" t="s">
        <v>558</v>
      </c>
      <c r="D4" s="2"/>
      <c r="E4" s="63" t="s">
        <v>343</v>
      </c>
      <c r="F4" s="63" t="s">
        <v>343</v>
      </c>
      <c r="G4" s="63" t="s">
        <v>343</v>
      </c>
      <c r="H4" s="60"/>
      <c r="I4" s="60"/>
      <c r="J4" s="3"/>
      <c r="K4" s="3"/>
      <c r="L4" s="3"/>
      <c r="M4" s="3"/>
      <c r="N4" s="3"/>
      <c r="O4" s="126"/>
      <c r="P4" s="2" t="s">
        <v>296</v>
      </c>
      <c r="Q4" s="126">
        <v>7</v>
      </c>
      <c r="R4" s="2"/>
      <c r="S4" s="126"/>
      <c r="T4" s="2"/>
      <c r="U4" s="126"/>
      <c r="V4" s="2"/>
      <c r="W4" s="126"/>
      <c r="X4" s="2"/>
      <c r="Y4" s="126"/>
      <c r="Z4" s="2"/>
      <c r="AA4" s="126"/>
      <c r="AB4" s="2"/>
      <c r="AC4" s="126"/>
      <c r="AD4" s="2"/>
      <c r="AE4" s="126"/>
      <c r="AF4" s="2"/>
      <c r="AG4" s="126"/>
      <c r="AH4" s="2"/>
      <c r="AI4" s="126"/>
      <c r="AJ4" s="2"/>
      <c r="AK4" s="126"/>
      <c r="AL4" s="2"/>
      <c r="AM4" s="126"/>
      <c r="AN4" s="2"/>
      <c r="AO4" s="126"/>
      <c r="AP4" s="2"/>
      <c r="AQ4" s="2"/>
      <c r="AR4" s="3"/>
      <c r="AS4" s="3"/>
      <c r="AW4" t="s">
        <v>275</v>
      </c>
    </row>
    <row r="5" spans="1:49" x14ac:dyDescent="0.25">
      <c r="A5" s="204">
        <v>2</v>
      </c>
      <c r="B5" s="2" t="s">
        <v>282</v>
      </c>
      <c r="C5" s="2" t="s">
        <v>9</v>
      </c>
      <c r="D5" s="42"/>
      <c r="E5" s="63" t="s">
        <v>343</v>
      </c>
      <c r="F5" s="247" t="s">
        <v>343</v>
      </c>
      <c r="G5" s="6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3"/>
      <c r="AW5" t="s">
        <v>14</v>
      </c>
    </row>
    <row r="6" spans="1:49" x14ac:dyDescent="0.25">
      <c r="A6" s="204">
        <v>3</v>
      </c>
      <c r="B6" s="2" t="s">
        <v>847</v>
      </c>
      <c r="C6" s="2" t="s">
        <v>14</v>
      </c>
      <c r="D6" s="42"/>
      <c r="E6" s="63" t="s">
        <v>343</v>
      </c>
      <c r="F6" s="247" t="s">
        <v>343</v>
      </c>
      <c r="G6" s="63"/>
      <c r="H6" s="63"/>
      <c r="I6" s="63"/>
      <c r="J6" s="63"/>
      <c r="K6" s="3"/>
      <c r="L6" s="3"/>
      <c r="M6" s="3"/>
      <c r="N6" s="3"/>
      <c r="O6" s="126"/>
      <c r="P6" s="2" t="s">
        <v>296</v>
      </c>
      <c r="Q6" s="126">
        <v>7.3</v>
      </c>
      <c r="R6" s="2" t="s">
        <v>296</v>
      </c>
      <c r="S6" s="126">
        <v>7</v>
      </c>
      <c r="T6" s="2" t="s">
        <v>296</v>
      </c>
      <c r="U6" s="126">
        <v>6.3</v>
      </c>
      <c r="V6" s="2"/>
      <c r="W6" s="126"/>
      <c r="X6" s="2"/>
      <c r="Y6" s="126"/>
      <c r="Z6" s="2"/>
      <c r="AA6" s="126"/>
      <c r="AB6" s="2"/>
      <c r="AC6" s="126"/>
      <c r="AD6" s="2"/>
      <c r="AE6" s="126"/>
      <c r="AF6" s="2"/>
      <c r="AG6" s="126"/>
      <c r="AH6" s="2"/>
      <c r="AI6" s="126"/>
      <c r="AJ6" s="2"/>
      <c r="AK6" s="126"/>
      <c r="AL6" s="2"/>
      <c r="AM6" s="126"/>
      <c r="AN6" s="2"/>
      <c r="AO6" s="126"/>
      <c r="AP6" s="2"/>
      <c r="AQ6" s="2"/>
      <c r="AR6" s="3"/>
      <c r="AS6" s="3"/>
      <c r="AW6" t="s">
        <v>557</v>
      </c>
    </row>
    <row r="7" spans="1:49" x14ac:dyDescent="0.25">
      <c r="A7" s="204">
        <v>4</v>
      </c>
      <c r="B7" s="2" t="s">
        <v>300</v>
      </c>
      <c r="C7" s="2" t="s">
        <v>9</v>
      </c>
      <c r="D7" s="42"/>
      <c r="E7" s="63" t="s">
        <v>343</v>
      </c>
      <c r="F7" s="247" t="s">
        <v>343</v>
      </c>
      <c r="G7" s="60"/>
      <c r="H7" s="3"/>
      <c r="I7" s="3"/>
      <c r="J7" s="3"/>
      <c r="K7" s="3"/>
      <c r="L7" s="3"/>
      <c r="M7" s="3"/>
      <c r="N7" s="3"/>
      <c r="O7" s="2"/>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3"/>
      <c r="AW7" t="s">
        <v>558</v>
      </c>
    </row>
    <row r="8" spans="1:49" x14ac:dyDescent="0.25">
      <c r="A8" s="204">
        <v>5</v>
      </c>
      <c r="B8" s="2" t="s">
        <v>907</v>
      </c>
      <c r="C8" s="2" t="s">
        <v>4</v>
      </c>
      <c r="D8" s="2"/>
      <c r="E8" s="63" t="s">
        <v>343</v>
      </c>
      <c r="F8" s="63" t="s">
        <v>343</v>
      </c>
      <c r="G8" s="3"/>
      <c r="H8" s="3"/>
      <c r="I8" s="3"/>
      <c r="J8" s="3"/>
      <c r="K8" s="3"/>
      <c r="L8" s="3"/>
      <c r="M8" s="3"/>
      <c r="N8" s="3"/>
      <c r="O8" s="126"/>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3"/>
      <c r="AW8" t="s">
        <v>15</v>
      </c>
    </row>
    <row r="9" spans="1:49" x14ac:dyDescent="0.25">
      <c r="A9" s="204">
        <v>6</v>
      </c>
      <c r="B9" s="2" t="s">
        <v>62</v>
      </c>
      <c r="C9" s="2" t="s">
        <v>9</v>
      </c>
      <c r="D9" s="2"/>
      <c r="E9" s="63" t="s">
        <v>343</v>
      </c>
      <c r="F9" s="247" t="s">
        <v>343</v>
      </c>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9</v>
      </c>
    </row>
    <row r="10" spans="1:49" x14ac:dyDescent="0.25">
      <c r="A10" s="204">
        <v>7</v>
      </c>
      <c r="B10" s="2" t="s">
        <v>484</v>
      </c>
      <c r="C10" s="2" t="s">
        <v>9</v>
      </c>
      <c r="D10" s="42" t="s">
        <v>916</v>
      </c>
      <c r="E10" s="63" t="s">
        <v>343</v>
      </c>
      <c r="F10" s="247" t="s">
        <v>343</v>
      </c>
      <c r="G10" s="63" t="s">
        <v>343</v>
      </c>
      <c r="H10" s="63" t="s">
        <v>343</v>
      </c>
      <c r="I10" s="63" t="s">
        <v>343</v>
      </c>
      <c r="J10" s="60" t="s">
        <v>925</v>
      </c>
      <c r="K10" s="3"/>
      <c r="L10" s="3"/>
      <c r="M10" s="3"/>
      <c r="N10" s="3"/>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3"/>
    </row>
    <row r="11" spans="1:49" x14ac:dyDescent="0.25">
      <c r="A11" s="204">
        <v>8</v>
      </c>
      <c r="B11" s="2" t="s">
        <v>382</v>
      </c>
      <c r="C11" s="2" t="s">
        <v>4</v>
      </c>
      <c r="D11" s="42"/>
      <c r="E11" s="63" t="s">
        <v>343</v>
      </c>
      <c r="F11" s="247" t="s">
        <v>343</v>
      </c>
      <c r="G11" s="63" t="s">
        <v>343</v>
      </c>
      <c r="H11" s="60"/>
      <c r="I11" s="3"/>
      <c r="J11" s="3"/>
      <c r="K11" s="3"/>
      <c r="L11" s="3"/>
      <c r="M11" s="3"/>
      <c r="N11" s="3"/>
      <c r="O11" s="2"/>
      <c r="P11" s="2" t="s">
        <v>296</v>
      </c>
      <c r="Q11" s="126">
        <v>6</v>
      </c>
      <c r="R11" s="2" t="s">
        <v>296</v>
      </c>
      <c r="S11" s="126">
        <v>5</v>
      </c>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row>
    <row r="12" spans="1:49" x14ac:dyDescent="0.25">
      <c r="A12" s="204">
        <v>9</v>
      </c>
      <c r="B12" s="2" t="s">
        <v>912</v>
      </c>
      <c r="C12" s="2" t="s">
        <v>15</v>
      </c>
      <c r="D12" s="2" t="s">
        <v>913</v>
      </c>
      <c r="E12" s="63" t="s">
        <v>343</v>
      </c>
      <c r="F12" s="78"/>
      <c r="G12" s="3"/>
      <c r="H12" s="3"/>
      <c r="I12" s="3"/>
      <c r="J12" s="3"/>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3"/>
    </row>
    <row r="13" spans="1:49" x14ac:dyDescent="0.25">
      <c r="A13" s="204">
        <v>10</v>
      </c>
      <c r="B13" s="2" t="s">
        <v>921</v>
      </c>
      <c r="C13" s="2" t="s">
        <v>9</v>
      </c>
      <c r="D13" s="2"/>
      <c r="E13" s="59"/>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row>
    <row r="14" spans="1:49" x14ac:dyDescent="0.25">
      <c r="A14" s="204">
        <v>11</v>
      </c>
      <c r="B14" s="2" t="s">
        <v>874</v>
      </c>
      <c r="C14" s="2" t="s">
        <v>9</v>
      </c>
      <c r="D14" s="2"/>
      <c r="E14" s="63" t="s">
        <v>343</v>
      </c>
      <c r="F14" s="247" t="s">
        <v>343</v>
      </c>
      <c r="G14" s="3"/>
      <c r="H14" s="3"/>
      <c r="I14" s="3"/>
      <c r="J14" s="3"/>
      <c r="K14" s="3"/>
      <c r="L14" s="3"/>
      <c r="M14" s="3"/>
      <c r="N14" s="3"/>
      <c r="O14" s="126"/>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row>
    <row r="15" spans="1:49" x14ac:dyDescent="0.25">
      <c r="A15" s="204">
        <v>12</v>
      </c>
      <c r="B15" s="2" t="s">
        <v>849</v>
      </c>
      <c r="C15" s="2" t="s">
        <v>9</v>
      </c>
      <c r="D15" s="2"/>
      <c r="E15" s="63" t="s">
        <v>343</v>
      </c>
      <c r="F15" s="247" t="s">
        <v>343</v>
      </c>
      <c r="G15" s="60"/>
      <c r="H15" s="60"/>
      <c r="I15" s="60"/>
      <c r="J15" s="6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row>
    <row r="16" spans="1:49" x14ac:dyDescent="0.25">
      <c r="A16" s="204">
        <v>13</v>
      </c>
      <c r="B16" s="2" t="s">
        <v>555</v>
      </c>
      <c r="C16" s="2" t="s">
        <v>9</v>
      </c>
      <c r="D16" s="42"/>
      <c r="E16" s="63" t="s">
        <v>343</v>
      </c>
      <c r="F16" s="247" t="s">
        <v>343</v>
      </c>
      <c r="G16" s="63" t="s">
        <v>343</v>
      </c>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393</v>
      </c>
      <c r="C17" s="2" t="s">
        <v>9</v>
      </c>
      <c r="D17" s="42"/>
      <c r="E17" s="63" t="s">
        <v>343</v>
      </c>
      <c r="F17" s="247" t="s">
        <v>343</v>
      </c>
      <c r="G17" s="63" t="s">
        <v>343</v>
      </c>
      <c r="H17" s="63"/>
      <c r="I17" s="63"/>
      <c r="J17" s="63"/>
      <c r="K17" s="63"/>
      <c r="L17" s="63"/>
      <c r="M17" s="63"/>
      <c r="N17" s="63"/>
      <c r="O17" s="126"/>
      <c r="P17" s="2"/>
      <c r="Q17" s="126"/>
      <c r="R17" s="2"/>
      <c r="S17" s="126"/>
      <c r="T17" s="2"/>
      <c r="U17" s="126"/>
      <c r="V17" s="2"/>
      <c r="W17" s="126"/>
      <c r="X17" s="2"/>
      <c r="Y17" s="126"/>
      <c r="Z17" s="2"/>
      <c r="AA17" s="126"/>
      <c r="AB17" s="2"/>
      <c r="AC17" s="126"/>
      <c r="AD17" s="2"/>
      <c r="AE17" s="126"/>
      <c r="AF17" s="2"/>
      <c r="AG17" s="126"/>
      <c r="AH17" s="2"/>
      <c r="AI17" s="126"/>
      <c r="AJ17" s="2"/>
      <c r="AK17" s="126"/>
      <c r="AL17" s="2"/>
      <c r="AM17" s="126"/>
      <c r="AN17" s="2"/>
      <c r="AO17" s="126"/>
      <c r="AP17" s="2"/>
      <c r="AQ17" s="2"/>
      <c r="AR17" s="3"/>
      <c r="AS17" s="3"/>
    </row>
    <row r="18" spans="1:45" x14ac:dyDescent="0.25">
      <c r="A18" s="204">
        <v>15</v>
      </c>
      <c r="B18" s="2" t="s">
        <v>482</v>
      </c>
      <c r="C18" s="2" t="s">
        <v>15</v>
      </c>
      <c r="D18" s="2"/>
      <c r="E18" s="60" t="s">
        <v>927</v>
      </c>
      <c r="F18" s="78"/>
      <c r="G18" s="3"/>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3"/>
    </row>
    <row r="19" spans="1:45" x14ac:dyDescent="0.25">
      <c r="A19" s="204">
        <v>16</v>
      </c>
      <c r="B19" s="2" t="s">
        <v>147</v>
      </c>
      <c r="C19" s="2" t="s">
        <v>558</v>
      </c>
      <c r="D19" s="42" t="s">
        <v>911</v>
      </c>
      <c r="E19" s="63" t="s">
        <v>343</v>
      </c>
      <c r="F19" s="241"/>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3"/>
    </row>
    <row r="20" spans="1:45" x14ac:dyDescent="0.25">
      <c r="A20" s="204">
        <v>17</v>
      </c>
      <c r="B20" s="2" t="s">
        <v>845</v>
      </c>
      <c r="C20" s="2" t="s">
        <v>14</v>
      </c>
      <c r="D20" s="42"/>
      <c r="E20" s="63" t="s">
        <v>343</v>
      </c>
      <c r="F20" s="247" t="s">
        <v>343</v>
      </c>
      <c r="G20" s="63" t="s">
        <v>343</v>
      </c>
      <c r="H20" s="63"/>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3"/>
    </row>
    <row r="21" spans="1:45" x14ac:dyDescent="0.25">
      <c r="A21" s="204">
        <v>18</v>
      </c>
      <c r="B21" s="2" t="s">
        <v>852</v>
      </c>
      <c r="C21" s="2" t="s">
        <v>558</v>
      </c>
      <c r="D21" s="42"/>
      <c r="E21" s="63" t="s">
        <v>343</v>
      </c>
      <c r="F21" s="247" t="s">
        <v>343</v>
      </c>
      <c r="G21" s="247" t="s">
        <v>343</v>
      </c>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row>
    <row r="22" spans="1:45" x14ac:dyDescent="0.25">
      <c r="A22" s="204">
        <v>19</v>
      </c>
      <c r="B22" s="2" t="s">
        <v>860</v>
      </c>
      <c r="C22" s="2" t="s">
        <v>558</v>
      </c>
      <c r="D22" s="42"/>
      <c r="E22" s="63" t="s">
        <v>343</v>
      </c>
      <c r="F22" s="247" t="s">
        <v>343</v>
      </c>
      <c r="G22" s="63" t="s">
        <v>343</v>
      </c>
      <c r="H22" s="3"/>
      <c r="I22" s="3"/>
      <c r="J22" s="3"/>
      <c r="K22" s="3"/>
      <c r="L22" s="3"/>
      <c r="M22" s="3"/>
      <c r="N22" s="3"/>
      <c r="O22" s="2"/>
      <c r="P22" s="2" t="s">
        <v>296</v>
      </c>
      <c r="Q22" s="2">
        <v>5.5</v>
      </c>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3"/>
      <c r="AS22" s="3"/>
    </row>
    <row r="23" spans="1:45" x14ac:dyDescent="0.25">
      <c r="A23" s="204">
        <v>20</v>
      </c>
      <c r="B23" s="2" t="s">
        <v>863</v>
      </c>
      <c r="C23" s="2" t="s">
        <v>15</v>
      </c>
      <c r="D23" s="241"/>
      <c r="E23" s="247" t="s">
        <v>343</v>
      </c>
      <c r="F23" s="63" t="s">
        <v>343</v>
      </c>
      <c r="G23" s="63" t="s">
        <v>343</v>
      </c>
      <c r="H23" s="63" t="s">
        <v>343</v>
      </c>
      <c r="I23" s="63"/>
      <c r="J23" s="63"/>
      <c r="K23" s="63"/>
      <c r="L23" s="63"/>
      <c r="M23" s="63"/>
      <c r="N23" s="6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row>
    <row r="24" spans="1:45" x14ac:dyDescent="0.25">
      <c r="A24" s="204">
        <v>21</v>
      </c>
      <c r="B24" s="2" t="s">
        <v>548</v>
      </c>
      <c r="C24" s="2" t="s">
        <v>15</v>
      </c>
      <c r="D24" s="42"/>
      <c r="E24" s="63" t="s">
        <v>343</v>
      </c>
      <c r="F24" s="63" t="s">
        <v>343</v>
      </c>
      <c r="G24" s="63" t="s">
        <v>343</v>
      </c>
      <c r="H24" s="63" t="s">
        <v>343</v>
      </c>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853</v>
      </c>
      <c r="C25" s="2" t="s">
        <v>558</v>
      </c>
      <c r="D25" s="2" t="s">
        <v>906</v>
      </c>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 t="s">
        <v>908</v>
      </c>
      <c r="C26" s="2" t="s">
        <v>4</v>
      </c>
      <c r="D26" s="2"/>
      <c r="E26" s="63" t="s">
        <v>343</v>
      </c>
      <c r="F26" s="247" t="s">
        <v>343</v>
      </c>
      <c r="G26" s="63" t="s">
        <v>343</v>
      </c>
      <c r="H26" s="3"/>
      <c r="I26" s="3"/>
      <c r="J26" s="3"/>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922</v>
      </c>
      <c r="C27" s="2" t="s">
        <v>557</v>
      </c>
      <c r="D27" s="2"/>
      <c r="E27" s="59"/>
      <c r="F27" s="78"/>
      <c r="G27" s="3"/>
      <c r="H27" s="3"/>
      <c r="I27" s="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3"/>
    </row>
    <row r="28" spans="1:45" x14ac:dyDescent="0.25">
      <c r="A28" s="204">
        <v>25</v>
      </c>
      <c r="B28" s="2" t="s">
        <v>904</v>
      </c>
      <c r="C28" s="2" t="s">
        <v>558</v>
      </c>
      <c r="D28" s="2"/>
      <c r="E28" s="63" t="s">
        <v>343</v>
      </c>
      <c r="F28" s="247" t="s">
        <v>343</v>
      </c>
      <c r="G28" s="3"/>
      <c r="H28" s="3"/>
      <c r="I28" s="3"/>
      <c r="J28" s="3"/>
      <c r="K28" s="3"/>
      <c r="L28" s="3"/>
      <c r="M28" s="3"/>
      <c r="N28" s="3"/>
      <c r="O28" s="126"/>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3"/>
    </row>
    <row r="29" spans="1:45" x14ac:dyDescent="0.25">
      <c r="A29" s="204">
        <v>26</v>
      </c>
      <c r="B29" s="2" t="s">
        <v>928</v>
      </c>
      <c r="C29" s="2" t="s">
        <v>9</v>
      </c>
      <c r="D29" s="2"/>
      <c r="E29" s="59"/>
      <c r="F29" s="78"/>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3"/>
    </row>
    <row r="30" spans="1:45" x14ac:dyDescent="0.25">
      <c r="A30" s="204">
        <v>27</v>
      </c>
      <c r="B30" s="2" t="s">
        <v>866</v>
      </c>
      <c r="C30" s="2" t="s">
        <v>9</v>
      </c>
      <c r="D30" s="42"/>
      <c r="E30" s="63" t="s">
        <v>343</v>
      </c>
      <c r="F30" s="247" t="s">
        <v>343</v>
      </c>
      <c r="G30" s="63" t="s">
        <v>343</v>
      </c>
      <c r="H30" s="63" t="s">
        <v>343</v>
      </c>
      <c r="I30" s="60" t="s">
        <v>930</v>
      </c>
      <c r="J30" s="60"/>
      <c r="K30" s="3"/>
      <c r="L30" s="3"/>
      <c r="M30" s="3"/>
      <c r="N30" s="3"/>
      <c r="O30" s="126"/>
      <c r="P30" s="2" t="s">
        <v>303</v>
      </c>
      <c r="Q30" s="126">
        <v>7</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854</v>
      </c>
      <c r="C31" s="2" t="s">
        <v>9</v>
      </c>
      <c r="D31" s="42" t="s">
        <v>915</v>
      </c>
      <c r="E31" s="247" t="s">
        <v>343</v>
      </c>
      <c r="F31" s="63"/>
      <c r="G31" s="63"/>
      <c r="H31" s="63"/>
      <c r="I31" s="63"/>
      <c r="J31" s="3"/>
      <c r="K31" s="3"/>
      <c r="L31" s="3"/>
      <c r="M31" s="3"/>
      <c r="N31" s="3"/>
      <c r="O31" s="126"/>
      <c r="P31" s="2"/>
      <c r="Q31" s="126"/>
      <c r="R31" s="2"/>
      <c r="S31" s="126"/>
      <c r="T31" s="2"/>
      <c r="U31" s="126"/>
      <c r="V31" s="2"/>
      <c r="W31" s="126"/>
      <c r="X31" s="2"/>
      <c r="Y31" s="126"/>
      <c r="Z31" s="2"/>
      <c r="AA31" s="126"/>
      <c r="AB31" s="2"/>
      <c r="AC31" s="126"/>
      <c r="AD31" s="2"/>
      <c r="AE31" s="126"/>
      <c r="AF31" s="2"/>
      <c r="AG31" s="126"/>
      <c r="AH31" s="2"/>
      <c r="AI31" s="126"/>
      <c r="AJ31" s="2"/>
      <c r="AK31" s="126"/>
      <c r="AL31" s="2"/>
      <c r="AM31" s="126"/>
      <c r="AN31" s="2"/>
      <c r="AO31" s="126"/>
      <c r="AP31" s="2"/>
      <c r="AQ31" s="2"/>
      <c r="AR31" s="3"/>
      <c r="AS31" s="3"/>
    </row>
    <row r="32" spans="1:45" x14ac:dyDescent="0.25">
      <c r="A32" s="204">
        <v>29</v>
      </c>
      <c r="B32" s="2" t="s">
        <v>535</v>
      </c>
      <c r="C32" s="2" t="s">
        <v>558</v>
      </c>
      <c r="D32" s="2"/>
      <c r="E32" s="63" t="s">
        <v>343</v>
      </c>
      <c r="F32" s="241" t="s">
        <v>914</v>
      </c>
      <c r="G32" s="60" t="s">
        <v>924</v>
      </c>
      <c r="H32" s="3"/>
      <c r="I32" s="3"/>
      <c r="J32" s="3"/>
      <c r="K32" s="3"/>
      <c r="L32" s="3"/>
      <c r="M32" s="3"/>
      <c r="N32" s="3"/>
      <c r="O32" s="126"/>
      <c r="P32" s="2"/>
      <c r="Q32" s="126"/>
      <c r="R32" s="2"/>
      <c r="S32" s="126"/>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3"/>
    </row>
    <row r="33" spans="1:45" x14ac:dyDescent="0.25">
      <c r="A33" s="204">
        <v>30</v>
      </c>
      <c r="B33" s="2" t="s">
        <v>460</v>
      </c>
      <c r="C33" s="2" t="s">
        <v>557</v>
      </c>
      <c r="D33" s="42"/>
      <c r="E33" s="247" t="s">
        <v>343</v>
      </c>
      <c r="F33" s="63" t="s">
        <v>343</v>
      </c>
      <c r="G33" s="63" t="s">
        <v>343</v>
      </c>
      <c r="H33" s="63"/>
      <c r="I33" s="63"/>
      <c r="J33" s="60"/>
      <c r="K33" s="3"/>
      <c r="L33" s="3"/>
      <c r="M33" s="3"/>
      <c r="N33" s="3"/>
      <c r="O33" s="2"/>
      <c r="P33" s="2" t="s">
        <v>215</v>
      </c>
      <c r="Q33" s="2">
        <v>7</v>
      </c>
      <c r="R33" s="2" t="s">
        <v>296</v>
      </c>
      <c r="S33" s="2">
        <v>6.5</v>
      </c>
      <c r="T33" s="2" t="s">
        <v>296</v>
      </c>
      <c r="U33" s="2">
        <v>5.3</v>
      </c>
      <c r="V33" s="2" t="s">
        <v>296</v>
      </c>
      <c r="W33" s="2">
        <v>7.5</v>
      </c>
      <c r="X33" s="2" t="s">
        <v>215</v>
      </c>
      <c r="Y33" s="2">
        <v>8</v>
      </c>
      <c r="Z33" s="2" t="s">
        <v>296</v>
      </c>
      <c r="AA33" s="2">
        <v>5</v>
      </c>
      <c r="AB33" s="2"/>
      <c r="AC33" s="2"/>
      <c r="AD33" s="2"/>
      <c r="AE33" s="2"/>
      <c r="AF33" s="2"/>
      <c r="AG33" s="2"/>
      <c r="AH33" s="2"/>
      <c r="AI33" s="2"/>
      <c r="AJ33" s="2"/>
      <c r="AK33" s="2"/>
      <c r="AL33" s="2"/>
      <c r="AM33" s="2"/>
      <c r="AN33" s="2"/>
      <c r="AO33" s="2"/>
      <c r="AP33" s="2"/>
      <c r="AQ33" s="2"/>
      <c r="AR33" s="3"/>
      <c r="AS33" s="3"/>
    </row>
    <row r="34" spans="1:45" x14ac:dyDescent="0.25">
      <c r="A34" s="204">
        <v>31</v>
      </c>
      <c r="B34" s="2" t="s">
        <v>396</v>
      </c>
      <c r="C34" s="2" t="s">
        <v>557</v>
      </c>
      <c r="D34" s="42"/>
      <c r="E34" s="63" t="s">
        <v>343</v>
      </c>
      <c r="F34" s="247" t="s">
        <v>343</v>
      </c>
      <c r="G34" s="63" t="s">
        <v>343</v>
      </c>
      <c r="H34" s="3"/>
      <c r="I34" s="3"/>
      <c r="J34" s="3"/>
      <c r="K34" s="3"/>
      <c r="L34" s="3"/>
      <c r="M34" s="3"/>
      <c r="N34" s="3"/>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3"/>
    </row>
    <row r="35" spans="1:45" x14ac:dyDescent="0.25">
      <c r="A35" s="204">
        <v>32</v>
      </c>
      <c r="B35" s="2" t="s">
        <v>868</v>
      </c>
      <c r="C35" s="2" t="s">
        <v>4</v>
      </c>
      <c r="D35" s="2"/>
      <c r="E35" s="63" t="s">
        <v>343</v>
      </c>
      <c r="F35" s="247" t="s">
        <v>343</v>
      </c>
      <c r="G35" s="63" t="s">
        <v>343</v>
      </c>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3"/>
    </row>
    <row r="36" spans="1:45" x14ac:dyDescent="0.25">
      <c r="A36" s="204">
        <v>33</v>
      </c>
      <c r="B36" s="2" t="s">
        <v>903</v>
      </c>
      <c r="C36" s="2" t="s">
        <v>15</v>
      </c>
      <c r="D36" s="2"/>
      <c r="E36" s="247" t="s">
        <v>343</v>
      </c>
      <c r="F36" s="247" t="s">
        <v>343</v>
      </c>
      <c r="G36" s="60" t="s">
        <v>929</v>
      </c>
      <c r="H36" s="3"/>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45" x14ac:dyDescent="0.25">
      <c r="A37" s="204">
        <v>34</v>
      </c>
      <c r="B37" s="2" t="s">
        <v>47</v>
      </c>
      <c r="C37" s="2" t="s">
        <v>557</v>
      </c>
      <c r="D37" s="42"/>
      <c r="E37" s="63" t="s">
        <v>343</v>
      </c>
      <c r="F37" s="63" t="s">
        <v>343</v>
      </c>
      <c r="G37" s="63"/>
      <c r="H37" s="63"/>
      <c r="I37" s="63"/>
      <c r="J37" s="63"/>
      <c r="K37" s="63"/>
      <c r="L37" s="60"/>
      <c r="M37" s="60"/>
      <c r="N37" s="60"/>
      <c r="O37" s="2"/>
      <c r="P37" s="2" t="s">
        <v>215</v>
      </c>
      <c r="Q37" s="2">
        <v>8</v>
      </c>
      <c r="R37" s="2" t="s">
        <v>296</v>
      </c>
      <c r="S37" s="2">
        <v>5.3</v>
      </c>
      <c r="T37" s="2"/>
      <c r="U37" s="2"/>
      <c r="V37" s="2"/>
      <c r="W37" s="2"/>
      <c r="X37" s="2"/>
      <c r="Y37" s="2"/>
      <c r="Z37" s="2"/>
      <c r="AA37" s="2"/>
      <c r="AB37" s="2"/>
      <c r="AC37" s="2"/>
      <c r="AD37" s="2"/>
      <c r="AE37" s="2"/>
      <c r="AF37" s="2"/>
      <c r="AG37" s="2"/>
      <c r="AH37" s="2"/>
      <c r="AI37" s="2"/>
      <c r="AJ37" s="2"/>
      <c r="AK37" s="2"/>
      <c r="AL37" s="2"/>
      <c r="AM37" s="2"/>
      <c r="AN37" s="2"/>
      <c r="AO37" s="2"/>
      <c r="AP37" s="2"/>
      <c r="AQ37" s="2"/>
      <c r="AR37" s="3"/>
      <c r="AS37" s="3"/>
    </row>
    <row r="38" spans="1:45" x14ac:dyDescent="0.25">
      <c r="A38" s="204">
        <v>35</v>
      </c>
      <c r="B38" s="2" t="s">
        <v>37</v>
      </c>
      <c r="C38" s="2" t="s">
        <v>9</v>
      </c>
      <c r="D38" s="42"/>
      <c r="E38" s="63" t="s">
        <v>343</v>
      </c>
      <c r="F38" s="63" t="s">
        <v>343</v>
      </c>
      <c r="G38" s="63" t="s">
        <v>343</v>
      </c>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3"/>
    </row>
    <row r="39" spans="1:45" x14ac:dyDescent="0.25">
      <c r="A39" s="204">
        <v>36</v>
      </c>
      <c r="B39" s="2" t="s">
        <v>851</v>
      </c>
      <c r="C39" s="2" t="s">
        <v>9</v>
      </c>
      <c r="D39" s="42"/>
      <c r="E39" s="63" t="s">
        <v>343</v>
      </c>
      <c r="F39" s="241" t="s">
        <v>926</v>
      </c>
      <c r="G39" s="3"/>
      <c r="H39" s="3"/>
      <c r="I39" s="3"/>
      <c r="J39" s="3"/>
      <c r="K39" s="3"/>
      <c r="L39" s="3"/>
      <c r="M39" s="3"/>
      <c r="N39" s="3"/>
      <c r="O39" s="2"/>
      <c r="P39" s="2" t="s">
        <v>299</v>
      </c>
      <c r="Q39" s="2">
        <v>8.6999999999999993</v>
      </c>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3"/>
      <c r="AS39" s="3"/>
    </row>
    <row r="40" spans="1:45" x14ac:dyDescent="0.25">
      <c r="A40" s="204">
        <v>37</v>
      </c>
      <c r="B40" s="25" t="s">
        <v>401</v>
      </c>
      <c r="C40" s="2" t="s">
        <v>558</v>
      </c>
      <c r="D40" s="42"/>
      <c r="E40" s="63" t="s">
        <v>343</v>
      </c>
      <c r="F40" s="241" t="s">
        <v>918</v>
      </c>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3"/>
    </row>
    <row r="41" spans="1:45" x14ac:dyDescent="0.25">
      <c r="A41" s="204">
        <v>38</v>
      </c>
      <c r="B41" s="2" t="s">
        <v>846</v>
      </c>
      <c r="C41" s="42" t="s">
        <v>558</v>
      </c>
      <c r="D41" s="42"/>
      <c r="E41" s="63" t="s">
        <v>343</v>
      </c>
      <c r="F41" s="247" t="s">
        <v>343</v>
      </c>
      <c r="G41" s="63" t="s">
        <v>343</v>
      </c>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3"/>
    </row>
    <row r="42" spans="1:45" x14ac:dyDescent="0.25">
      <c r="A42" s="204">
        <v>39</v>
      </c>
      <c r="B42" s="2" t="s">
        <v>901</v>
      </c>
      <c r="C42" s="2" t="s">
        <v>15</v>
      </c>
      <c r="D42" s="2"/>
      <c r="E42" s="63" t="s">
        <v>343</v>
      </c>
      <c r="F42" s="247" t="s">
        <v>343</v>
      </c>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3"/>
    </row>
    <row r="43" spans="1:45" x14ac:dyDescent="0.25">
      <c r="A43" s="204">
        <v>40</v>
      </c>
      <c r="B43" s="2" t="s">
        <v>905</v>
      </c>
      <c r="C43" s="2" t="s">
        <v>558</v>
      </c>
      <c r="D43" s="2"/>
      <c r="E43" s="63" t="s">
        <v>343</v>
      </c>
      <c r="F43" s="247" t="s">
        <v>343</v>
      </c>
      <c r="G43" s="3"/>
      <c r="H43" s="3"/>
      <c r="I43" s="3"/>
      <c r="J43" s="3"/>
      <c r="K43" s="3"/>
      <c r="L43" s="3"/>
      <c r="M43" s="3"/>
      <c r="N43" s="3"/>
      <c r="O43" s="126"/>
      <c r="P43" s="2"/>
      <c r="Q43" s="126"/>
      <c r="R43" s="2"/>
      <c r="S43" s="126"/>
      <c r="T43" s="2"/>
      <c r="U43" s="126"/>
      <c r="V43" s="2"/>
      <c r="W43" s="126"/>
      <c r="X43" s="2"/>
      <c r="Y43" s="126"/>
      <c r="Z43" s="2"/>
      <c r="AA43" s="126"/>
      <c r="AB43" s="2"/>
      <c r="AC43" s="126"/>
      <c r="AD43" s="2"/>
      <c r="AE43" s="126"/>
      <c r="AF43" s="2"/>
      <c r="AG43" s="126"/>
      <c r="AH43" s="2"/>
      <c r="AI43" s="126"/>
      <c r="AJ43" s="2"/>
      <c r="AK43" s="126"/>
      <c r="AL43" s="2"/>
      <c r="AM43" s="126"/>
      <c r="AN43" s="2"/>
      <c r="AO43" s="126"/>
      <c r="AP43" s="2"/>
      <c r="AQ43" s="2"/>
      <c r="AR43" s="3"/>
      <c r="AS43" s="3"/>
    </row>
    <row r="44" spans="1:45" x14ac:dyDescent="0.25">
      <c r="A44" s="204">
        <v>41</v>
      </c>
      <c r="B44" s="2" t="s">
        <v>869</v>
      </c>
      <c r="C44" s="2" t="s">
        <v>15</v>
      </c>
      <c r="D44" s="2"/>
      <c r="E44" s="63" t="s">
        <v>343</v>
      </c>
      <c r="F44" s="247" t="s">
        <v>343</v>
      </c>
      <c r="G44" s="3"/>
      <c r="H44" s="3"/>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3"/>
    </row>
    <row r="45" spans="1:45" x14ac:dyDescent="0.25">
      <c r="A45" s="204">
        <v>42</v>
      </c>
      <c r="B45" s="2" t="s">
        <v>882</v>
      </c>
      <c r="C45" s="2" t="s">
        <v>15</v>
      </c>
      <c r="D45" s="2"/>
      <c r="E45" s="63" t="s">
        <v>343</v>
      </c>
      <c r="F45" s="247" t="s">
        <v>343</v>
      </c>
      <c r="G45" s="3"/>
      <c r="H45" s="3"/>
      <c r="I45" s="3"/>
      <c r="J45" s="3"/>
      <c r="K45" s="3"/>
      <c r="L45" s="3"/>
      <c r="M45" s="3"/>
      <c r="N45" s="3"/>
      <c r="O45" s="126"/>
      <c r="P45" s="2"/>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row>
    <row r="46" spans="1:45" x14ac:dyDescent="0.25">
      <c r="A46" s="204">
        <v>43</v>
      </c>
      <c r="B46" s="2" t="s">
        <v>383</v>
      </c>
      <c r="C46" s="2" t="s">
        <v>557</v>
      </c>
      <c r="D46" s="299"/>
      <c r="E46" s="63" t="s">
        <v>343</v>
      </c>
      <c r="F46" s="247" t="s">
        <v>343</v>
      </c>
      <c r="G46" s="63" t="s">
        <v>343</v>
      </c>
      <c r="H46" s="3"/>
      <c r="I46" s="3"/>
      <c r="J46" s="3"/>
      <c r="K46" s="3"/>
      <c r="L46" s="3"/>
      <c r="M46" s="3"/>
      <c r="N46" s="3"/>
      <c r="O46" s="126"/>
      <c r="P46" s="2" t="s">
        <v>296</v>
      </c>
      <c r="Q46" s="126">
        <v>6</v>
      </c>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row>
    <row r="47" spans="1:45" x14ac:dyDescent="0.25">
      <c r="A47" s="204">
        <v>44</v>
      </c>
      <c r="B47" s="2" t="s">
        <v>873</v>
      </c>
      <c r="C47" s="2" t="s">
        <v>9</v>
      </c>
      <c r="D47" s="2"/>
      <c r="E47" s="63" t="s">
        <v>343</v>
      </c>
      <c r="F47" s="247" t="s">
        <v>343</v>
      </c>
      <c r="G47" s="63" t="s">
        <v>343</v>
      </c>
      <c r="H47" s="63" t="s">
        <v>343</v>
      </c>
      <c r="I47" s="3"/>
      <c r="J47" s="3"/>
      <c r="K47" s="3"/>
      <c r="L47" s="3"/>
      <c r="M47" s="3"/>
      <c r="N47" s="3"/>
      <c r="O47" s="126"/>
      <c r="P47" s="2" t="s">
        <v>296</v>
      </c>
      <c r="Q47" s="126">
        <v>8</v>
      </c>
      <c r="R47" s="2" t="s">
        <v>296</v>
      </c>
      <c r="S47" s="126">
        <v>5.5</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45" x14ac:dyDescent="0.25">
      <c r="A48" s="204">
        <v>45</v>
      </c>
      <c r="B48" s="2" t="s">
        <v>920</v>
      </c>
      <c r="C48" s="2" t="s">
        <v>4</v>
      </c>
      <c r="D48" s="2"/>
      <c r="E48" s="59"/>
      <c r="F48" s="78"/>
      <c r="G48" s="3"/>
      <c r="H48" s="3"/>
      <c r="I48" s="3"/>
      <c r="J48" s="3"/>
      <c r="K48" s="3"/>
      <c r="L48" s="3"/>
      <c r="M48" s="3"/>
      <c r="N48" s="3"/>
      <c r="O48" s="126"/>
      <c r="P48" s="2"/>
      <c r="Q48" s="126"/>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3"/>
    </row>
    <row r="49" spans="1:45" x14ac:dyDescent="0.25">
      <c r="A49" s="204">
        <v>46</v>
      </c>
      <c r="B49" s="2" t="s">
        <v>549</v>
      </c>
      <c r="C49" s="2" t="s">
        <v>9</v>
      </c>
      <c r="D49" s="42"/>
      <c r="E49" s="63" t="s">
        <v>343</v>
      </c>
      <c r="F49" s="63" t="s">
        <v>343</v>
      </c>
      <c r="G49" s="63" t="s">
        <v>343</v>
      </c>
      <c r="H49" s="63" t="s">
        <v>343</v>
      </c>
      <c r="I49" s="63" t="s">
        <v>343</v>
      </c>
      <c r="J49" s="63" t="s">
        <v>343</v>
      </c>
      <c r="K49" s="60"/>
      <c r="L49" s="60"/>
      <c r="M49" s="3"/>
      <c r="N49" s="3"/>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3"/>
      <c r="AS49" s="3"/>
    </row>
    <row r="50" spans="1:45" x14ac:dyDescent="0.25">
      <c r="A50" s="204">
        <v>47</v>
      </c>
      <c r="B50" s="2" t="s">
        <v>850</v>
      </c>
      <c r="C50" s="2" t="s">
        <v>9</v>
      </c>
      <c r="D50" s="2"/>
      <c r="E50" s="63" t="s">
        <v>343</v>
      </c>
      <c r="F50" s="63" t="s">
        <v>343</v>
      </c>
      <c r="G50" s="60" t="s">
        <v>919</v>
      </c>
      <c r="H50" s="60"/>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3"/>
    </row>
    <row r="51" spans="1:45" x14ac:dyDescent="0.25">
      <c r="A51" s="204">
        <v>48</v>
      </c>
      <c r="B51" s="2" t="s">
        <v>923</v>
      </c>
      <c r="C51" s="2" t="s">
        <v>9</v>
      </c>
      <c r="D51" s="2"/>
      <c r="E51" s="59"/>
      <c r="F51" s="78"/>
      <c r="G51" s="3"/>
      <c r="H51" s="3"/>
      <c r="I51" s="3"/>
      <c r="J51" s="3"/>
      <c r="K51" s="3"/>
      <c r="L51" s="3"/>
      <c r="M51" s="3"/>
      <c r="N51" s="3"/>
      <c r="O51" s="126"/>
      <c r="P51" s="2"/>
      <c r="Q51" s="126"/>
      <c r="R51" s="2"/>
      <c r="S51" s="126"/>
      <c r="T51" s="2"/>
      <c r="U51" s="126"/>
      <c r="V51" s="2"/>
      <c r="W51" s="126"/>
      <c r="X51" s="2"/>
      <c r="Y51" s="126"/>
      <c r="Z51" s="2"/>
      <c r="AA51" s="126"/>
      <c r="AB51" s="2"/>
      <c r="AC51" s="126"/>
      <c r="AD51" s="2"/>
      <c r="AE51" s="126"/>
      <c r="AF51" s="2"/>
      <c r="AG51" s="126"/>
      <c r="AH51" s="2"/>
      <c r="AI51" s="126"/>
      <c r="AJ51" s="2"/>
      <c r="AK51" s="126"/>
      <c r="AL51" s="2"/>
      <c r="AM51" s="126"/>
      <c r="AN51" s="2"/>
      <c r="AO51" s="126"/>
      <c r="AP51" s="2"/>
      <c r="AQ51" s="2"/>
      <c r="AR51" s="3"/>
      <c r="AS51" s="3"/>
    </row>
    <row r="52" spans="1:45" x14ac:dyDescent="0.25">
      <c r="A52" s="204">
        <v>49</v>
      </c>
      <c r="B52" s="2" t="s">
        <v>910</v>
      </c>
      <c r="C52" s="2" t="s">
        <v>9</v>
      </c>
      <c r="D52" s="2"/>
      <c r="E52" s="63" t="s">
        <v>343</v>
      </c>
      <c r="F52" s="241"/>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3"/>
    </row>
    <row r="53" spans="1:45" x14ac:dyDescent="0.25">
      <c r="A53" s="204">
        <v>50</v>
      </c>
      <c r="B53" s="2" t="s">
        <v>865</v>
      </c>
      <c r="C53" s="2" t="s">
        <v>15</v>
      </c>
      <c r="D53" s="42"/>
      <c r="E53" s="63" t="s">
        <v>343</v>
      </c>
      <c r="F53" s="247" t="s">
        <v>343</v>
      </c>
      <c r="G53" s="63" t="s">
        <v>343</v>
      </c>
      <c r="H53" s="3"/>
      <c r="I53" s="3"/>
      <c r="J53" s="3"/>
      <c r="K53" s="3"/>
      <c r="L53" s="3"/>
      <c r="M53" s="3"/>
      <c r="N53" s="3"/>
      <c r="O53" s="126"/>
      <c r="P53" s="2"/>
      <c r="Q53" s="126"/>
      <c r="R53" s="2"/>
      <c r="S53" s="126"/>
      <c r="T53" s="2"/>
      <c r="U53" s="126"/>
      <c r="V53" s="2"/>
      <c r="W53" s="126"/>
      <c r="X53" s="2"/>
      <c r="Y53" s="126"/>
      <c r="Z53" s="2"/>
      <c r="AA53" s="126"/>
      <c r="AB53" s="2"/>
      <c r="AC53" s="126"/>
      <c r="AD53" s="2"/>
      <c r="AE53" s="126"/>
      <c r="AF53" s="2"/>
      <c r="AG53" s="126"/>
      <c r="AH53" s="2"/>
      <c r="AI53" s="126"/>
      <c r="AJ53" s="2"/>
      <c r="AK53" s="126"/>
      <c r="AL53" s="2"/>
      <c r="AM53" s="126"/>
      <c r="AN53" s="2"/>
      <c r="AO53" s="126"/>
      <c r="AP53" s="2"/>
      <c r="AQ53" s="2"/>
      <c r="AR53" s="3"/>
      <c r="AS53" s="3"/>
    </row>
    <row r="54" spans="1:45" x14ac:dyDescent="0.25">
      <c r="A54" s="204">
        <v>51</v>
      </c>
      <c r="B54" s="2" t="s">
        <v>379</v>
      </c>
      <c r="C54" s="2" t="s">
        <v>4</v>
      </c>
      <c r="D54" s="2"/>
      <c r="E54" s="63" t="s">
        <v>343</v>
      </c>
      <c r="F54" s="247" t="s">
        <v>343</v>
      </c>
      <c r="G54" s="3"/>
      <c r="H54" s="3"/>
      <c r="I54" s="3"/>
      <c r="J54" s="3"/>
      <c r="K54" s="3"/>
      <c r="L54" s="3"/>
      <c r="M54" s="3"/>
      <c r="N54" s="3"/>
      <c r="O54" s="126"/>
      <c r="P54" s="2"/>
      <c r="Q54" s="126"/>
      <c r="R54" s="2"/>
      <c r="S54" s="126"/>
      <c r="T54" s="2"/>
      <c r="U54" s="126"/>
      <c r="V54" s="2"/>
      <c r="W54" s="126"/>
      <c r="X54" s="2"/>
      <c r="Y54" s="126"/>
      <c r="Z54" s="2"/>
      <c r="AA54" s="126"/>
      <c r="AB54" s="2"/>
      <c r="AC54" s="126"/>
      <c r="AD54" s="2"/>
      <c r="AE54" s="126"/>
      <c r="AF54" s="2"/>
      <c r="AG54" s="126"/>
      <c r="AH54" s="2"/>
      <c r="AI54" s="126"/>
      <c r="AJ54" s="2"/>
      <c r="AK54" s="126"/>
      <c r="AL54" s="2"/>
      <c r="AM54" s="126"/>
      <c r="AN54" s="2"/>
      <c r="AO54" s="126"/>
      <c r="AP54" s="2"/>
      <c r="AQ54" s="2"/>
      <c r="AR54" s="3"/>
      <c r="AS54" s="3"/>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1">
        <v>99</v>
      </c>
    </row>
    <row r="103" spans="1:1" x14ac:dyDescent="0.25">
      <c r="A103" s="1">
        <v>100</v>
      </c>
    </row>
    <row r="104" spans="1:1" x14ac:dyDescent="0.25">
      <c r="A104" s="1">
        <v>101</v>
      </c>
    </row>
  </sheetData>
  <autoFilter ref="A3:AS70" xr:uid="{00000000-0009-0000-0000-000003000000}">
    <sortState xmlns:xlrd2="http://schemas.microsoft.com/office/spreadsheetml/2017/richdata2" ref="A4:AS10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88418"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88419"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047DFA-2E47-4153-A220-FF890E5ED559}">
  <sheetPr codeName="Hoja42">
    <tabColor theme="7" tint="-0.249977111117893"/>
  </sheetPr>
  <dimension ref="A1:AJ480"/>
  <sheetViews>
    <sheetView topLeftCell="A22" zoomScaleNormal="100" workbookViewId="0">
      <pane xSplit="3" topLeftCell="D1" activePane="topRight" state="frozenSplit"/>
      <selection pane="topRight" activeCell="G21" sqref="G2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05" t="s">
        <v>16</v>
      </c>
      <c r="B1" s="407">
        <f ca="1">NOW()</f>
        <v>46234.788001620371</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06"/>
      <c r="B2" s="244">
        <f ca="1">NOW()</f>
        <v>46234.788001620371</v>
      </c>
      <c r="C2" s="245"/>
      <c r="D2" s="409" t="s">
        <v>279</v>
      </c>
      <c r="E2" s="409"/>
      <c r="F2" s="409"/>
      <c r="G2" s="409"/>
      <c r="H2" s="409"/>
      <c r="I2" s="409"/>
      <c r="J2" s="409"/>
      <c r="K2" s="409"/>
      <c r="L2" s="409"/>
      <c r="M2" s="409"/>
      <c r="N2" s="409"/>
      <c r="O2" s="409"/>
      <c r="P2" s="409"/>
      <c r="Q2" s="409"/>
      <c r="R2" s="410">
        <v>2</v>
      </c>
      <c r="S2" s="410"/>
      <c r="T2" s="410"/>
      <c r="U2" s="410"/>
      <c r="V2" s="145" t="s">
        <v>161</v>
      </c>
      <c r="W2" s="411" t="s">
        <v>278</v>
      </c>
      <c r="X2" s="411"/>
      <c r="Y2" s="411"/>
      <c r="Z2" s="411"/>
      <c r="AA2" s="411"/>
      <c r="AB2" s="411"/>
      <c r="AC2" s="411"/>
      <c r="AD2" s="411"/>
      <c r="AE2" s="411"/>
      <c r="AF2" s="411"/>
      <c r="AG2" s="411"/>
      <c r="AH2" s="411"/>
      <c r="AI2" s="411"/>
      <c r="AJ2" s="412"/>
    </row>
    <row r="3" spans="1:36" x14ac:dyDescent="0.25">
      <c r="A3" s="312"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848</v>
      </c>
      <c r="C4" s="2" t="s">
        <v>558</v>
      </c>
      <c r="D4" s="93" t="s">
        <v>213</v>
      </c>
      <c r="E4" s="93">
        <v>5</v>
      </c>
      <c r="F4" s="94" t="s">
        <v>213</v>
      </c>
      <c r="G4" s="94">
        <v>3.4</v>
      </c>
      <c r="H4" s="95" t="s">
        <v>215</v>
      </c>
      <c r="I4" s="95">
        <v>4</v>
      </c>
      <c r="J4" s="230"/>
      <c r="K4" s="96"/>
      <c r="L4" s="97"/>
      <c r="M4" s="97"/>
      <c r="N4" s="98"/>
      <c r="O4" s="98"/>
      <c r="P4" s="99"/>
      <c r="Q4" s="99"/>
      <c r="R4" s="194">
        <v>31</v>
      </c>
      <c r="S4" s="194">
        <v>12</v>
      </c>
      <c r="T4" s="194">
        <v>2222</v>
      </c>
      <c r="U4" s="120">
        <f t="shared" ref="U4:U54" si="0">DATEVALUE(R4&amp;"/"&amp;S4&amp;"/"&amp;T4)</f>
        <v>117974</v>
      </c>
      <c r="V4" s="111">
        <v>3</v>
      </c>
      <c r="W4" s="93" t="s">
        <v>213</v>
      </c>
      <c r="X4" s="93">
        <v>9</v>
      </c>
      <c r="Y4" s="94" t="s">
        <v>215</v>
      </c>
      <c r="Z4" s="94">
        <v>9</v>
      </c>
      <c r="AA4" s="95"/>
      <c r="AB4" s="95"/>
      <c r="AC4" s="96"/>
      <c r="AD4" s="96"/>
      <c r="AE4" s="97"/>
      <c r="AF4" s="97"/>
      <c r="AG4" s="98"/>
      <c r="AH4" s="98"/>
      <c r="AI4" s="99"/>
      <c r="AJ4" s="100"/>
    </row>
    <row r="5" spans="1:36" x14ac:dyDescent="0.25">
      <c r="A5" s="204">
        <v>2</v>
      </c>
      <c r="B5" s="46" t="s">
        <v>282</v>
      </c>
      <c r="C5" s="2" t="s">
        <v>9</v>
      </c>
      <c r="D5" s="93" t="s">
        <v>213</v>
      </c>
      <c r="E5" s="93">
        <v>7.5</v>
      </c>
      <c r="F5" s="94" t="s">
        <v>214</v>
      </c>
      <c r="G5" s="94">
        <v>3</v>
      </c>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100"/>
    </row>
    <row r="6" spans="1:36" x14ac:dyDescent="0.25">
      <c r="A6" s="204">
        <v>3</v>
      </c>
      <c r="B6" s="46" t="s">
        <v>847</v>
      </c>
      <c r="C6" s="2" t="s">
        <v>14</v>
      </c>
      <c r="D6" s="93" t="s">
        <v>213</v>
      </c>
      <c r="E6" s="93">
        <v>8.8000000000000007</v>
      </c>
      <c r="F6" s="94" t="s">
        <v>213</v>
      </c>
      <c r="G6" s="94">
        <v>2.4</v>
      </c>
      <c r="H6" s="95"/>
      <c r="I6" s="95"/>
      <c r="J6" s="96"/>
      <c r="K6" s="96"/>
      <c r="L6" s="97"/>
      <c r="M6" s="97"/>
      <c r="N6" s="98"/>
      <c r="O6" s="98"/>
      <c r="P6" s="99"/>
      <c r="Q6" s="99"/>
      <c r="R6" s="194">
        <v>31</v>
      </c>
      <c r="S6" s="194">
        <v>12</v>
      </c>
      <c r="T6" s="194">
        <v>2222</v>
      </c>
      <c r="U6" s="120">
        <f t="shared" si="0"/>
        <v>117974</v>
      </c>
      <c r="V6" s="111">
        <v>3</v>
      </c>
      <c r="W6" s="93" t="s">
        <v>213</v>
      </c>
      <c r="X6" s="93">
        <v>7</v>
      </c>
      <c r="Y6" s="94"/>
      <c r="Z6" s="94"/>
      <c r="AA6" s="95"/>
      <c r="AB6" s="95"/>
      <c r="AC6" s="96"/>
      <c r="AD6" s="96"/>
      <c r="AE6" s="97"/>
      <c r="AF6" s="97"/>
      <c r="AG6" s="98"/>
      <c r="AH6" s="98"/>
      <c r="AI6" s="99"/>
      <c r="AJ6" s="100"/>
    </row>
    <row r="7" spans="1:36" x14ac:dyDescent="0.25">
      <c r="A7" s="204">
        <v>4</v>
      </c>
      <c r="B7" s="46" t="s">
        <v>300</v>
      </c>
      <c r="C7" s="2" t="s">
        <v>9</v>
      </c>
      <c r="D7" s="93" t="s">
        <v>213</v>
      </c>
      <c r="E7" s="93">
        <v>6</v>
      </c>
      <c r="F7" s="94" t="s">
        <v>213</v>
      </c>
      <c r="G7" s="94">
        <v>5.4</v>
      </c>
      <c r="H7" s="201"/>
      <c r="I7" s="95"/>
      <c r="J7" s="96"/>
      <c r="K7" s="96"/>
      <c r="L7" s="97"/>
      <c r="M7" s="97"/>
      <c r="N7" s="98"/>
      <c r="O7" s="98"/>
      <c r="P7" s="99"/>
      <c r="Q7" s="99"/>
      <c r="R7" s="194">
        <v>31</v>
      </c>
      <c r="S7" s="194">
        <v>12</v>
      </c>
      <c r="T7" s="194">
        <v>2222</v>
      </c>
      <c r="U7" s="120">
        <f t="shared" si="0"/>
        <v>117974</v>
      </c>
      <c r="V7" s="111">
        <v>3</v>
      </c>
      <c r="W7" s="93" t="s">
        <v>213</v>
      </c>
      <c r="X7" s="93">
        <v>9.1999999999999993</v>
      </c>
      <c r="Y7" s="94"/>
      <c r="Z7" s="94"/>
      <c r="AA7" s="95"/>
      <c r="AB7" s="95"/>
      <c r="AC7" s="96"/>
      <c r="AD7" s="96"/>
      <c r="AE7" s="97"/>
      <c r="AF7" s="97"/>
      <c r="AG7" s="98"/>
      <c r="AH7" s="98"/>
      <c r="AI7" s="99"/>
      <c r="AJ7" s="100"/>
    </row>
    <row r="8" spans="1:36" x14ac:dyDescent="0.25">
      <c r="A8" s="204">
        <v>5</v>
      </c>
      <c r="B8" s="46" t="s">
        <v>907</v>
      </c>
      <c r="C8" s="2" t="s">
        <v>4</v>
      </c>
      <c r="D8" s="93" t="s">
        <v>215</v>
      </c>
      <c r="E8" s="93">
        <v>3.5</v>
      </c>
      <c r="F8" s="94" t="s">
        <v>215</v>
      </c>
      <c r="G8" s="94">
        <v>7.7</v>
      </c>
      <c r="H8" s="201"/>
      <c r="I8" s="95"/>
      <c r="J8" s="96"/>
      <c r="K8" s="96"/>
      <c r="L8" s="97"/>
      <c r="M8" s="97"/>
      <c r="N8" s="98"/>
      <c r="O8" s="98"/>
      <c r="P8" s="99"/>
      <c r="Q8" s="99"/>
      <c r="R8" s="194">
        <v>31</v>
      </c>
      <c r="S8" s="194">
        <v>12</v>
      </c>
      <c r="T8" s="194">
        <v>2222</v>
      </c>
      <c r="U8" s="120">
        <f t="shared" si="0"/>
        <v>117974</v>
      </c>
      <c r="V8" s="111">
        <v>3</v>
      </c>
      <c r="W8" s="93" t="s">
        <v>215</v>
      </c>
      <c r="X8" s="93">
        <v>6</v>
      </c>
      <c r="Y8" s="94"/>
      <c r="Z8" s="94"/>
      <c r="AA8" s="95"/>
      <c r="AB8" s="95"/>
      <c r="AC8" s="96"/>
      <c r="AD8" s="96"/>
      <c r="AE8" s="97"/>
      <c r="AF8" s="97"/>
      <c r="AG8" s="98"/>
      <c r="AH8" s="98"/>
      <c r="AI8" s="99"/>
      <c r="AJ8" s="100"/>
    </row>
    <row r="9" spans="1:36" x14ac:dyDescent="0.25">
      <c r="A9" s="204">
        <v>6</v>
      </c>
      <c r="B9" s="365" t="s">
        <v>62</v>
      </c>
      <c r="C9" s="2" t="s">
        <v>9</v>
      </c>
      <c r="D9" s="93" t="s">
        <v>213</v>
      </c>
      <c r="E9" s="93">
        <v>5</v>
      </c>
      <c r="F9" s="94" t="s">
        <v>213</v>
      </c>
      <c r="G9" s="94">
        <v>6.3</v>
      </c>
      <c r="H9" s="201"/>
      <c r="I9" s="95"/>
      <c r="J9" s="230"/>
      <c r="K9" s="96"/>
      <c r="L9" s="97"/>
      <c r="M9" s="97"/>
      <c r="N9" s="98"/>
      <c r="O9" s="98"/>
      <c r="P9" s="99"/>
      <c r="Q9" s="99"/>
      <c r="R9" s="194">
        <v>31</v>
      </c>
      <c r="S9" s="194">
        <v>12</v>
      </c>
      <c r="T9" s="194">
        <v>2222</v>
      </c>
      <c r="U9" s="120">
        <f t="shared" si="0"/>
        <v>117974</v>
      </c>
      <c r="V9" s="111">
        <v>3</v>
      </c>
      <c r="W9" s="93" t="s">
        <v>213</v>
      </c>
      <c r="X9" s="93">
        <v>7.4</v>
      </c>
      <c r="Y9" s="94"/>
      <c r="Z9" s="94"/>
      <c r="AA9" s="95"/>
      <c r="AB9" s="95"/>
      <c r="AC9" s="96"/>
      <c r="AD9" s="96"/>
      <c r="AE9" s="97"/>
      <c r="AF9" s="97"/>
      <c r="AG9" s="98"/>
      <c r="AH9" s="98"/>
      <c r="AI9" s="99"/>
      <c r="AJ9" s="100"/>
    </row>
    <row r="10" spans="1:36" x14ac:dyDescent="0.25">
      <c r="A10" s="204">
        <v>7</v>
      </c>
      <c r="B10" s="365" t="s">
        <v>484</v>
      </c>
      <c r="C10" s="2" t="s">
        <v>9</v>
      </c>
      <c r="D10" s="93" t="s">
        <v>213</v>
      </c>
      <c r="E10" s="93">
        <v>6.1</v>
      </c>
      <c r="F10" s="94" t="s">
        <v>214</v>
      </c>
      <c r="G10" s="94">
        <v>4.5</v>
      </c>
      <c r="H10" s="95" t="s">
        <v>213</v>
      </c>
      <c r="I10" s="95">
        <v>5.2</v>
      </c>
      <c r="J10" s="96" t="s">
        <v>214</v>
      </c>
      <c r="K10" s="96">
        <v>5.5</v>
      </c>
      <c r="L10" s="97" t="s">
        <v>213</v>
      </c>
      <c r="M10" s="97">
        <v>5.0999999999999996</v>
      </c>
      <c r="N10" s="242" t="s">
        <v>159</v>
      </c>
      <c r="O10" s="98"/>
      <c r="P10" s="99"/>
      <c r="Q10" s="99"/>
      <c r="R10" s="121">
        <v>22</v>
      </c>
      <c r="S10" s="121">
        <v>3</v>
      </c>
      <c r="T10" s="121">
        <v>2023</v>
      </c>
      <c r="U10" s="120">
        <f t="shared" si="0"/>
        <v>45007</v>
      </c>
      <c r="V10" s="111">
        <v>0</v>
      </c>
      <c r="W10" s="93" t="s">
        <v>213</v>
      </c>
      <c r="X10" s="93">
        <v>5</v>
      </c>
      <c r="Y10" s="94" t="s">
        <v>214</v>
      </c>
      <c r="Z10" s="94">
        <v>2</v>
      </c>
      <c r="AA10" s="95"/>
      <c r="AB10" s="95"/>
      <c r="AC10" s="96"/>
      <c r="AD10" s="96"/>
      <c r="AE10" s="97"/>
      <c r="AF10" s="97"/>
      <c r="AG10" s="98"/>
      <c r="AH10" s="98"/>
      <c r="AI10" s="99"/>
      <c r="AJ10" s="100"/>
    </row>
    <row r="11" spans="1:36" x14ac:dyDescent="0.25">
      <c r="A11" s="204">
        <v>8</v>
      </c>
      <c r="B11" s="46" t="s">
        <v>382</v>
      </c>
      <c r="C11" s="2" t="s">
        <v>4</v>
      </c>
      <c r="D11" s="93" t="s">
        <v>213</v>
      </c>
      <c r="E11" s="93">
        <v>5.3</v>
      </c>
      <c r="F11" s="94" t="s">
        <v>213</v>
      </c>
      <c r="G11" s="94">
        <v>4.5999999999999996</v>
      </c>
      <c r="H11" s="95" t="s">
        <v>213</v>
      </c>
      <c r="I11" s="95">
        <v>5</v>
      </c>
      <c r="J11" s="96"/>
      <c r="K11" s="96"/>
      <c r="L11" s="97"/>
      <c r="M11" s="97"/>
      <c r="N11" s="98"/>
      <c r="O11" s="98"/>
      <c r="P11" s="99"/>
      <c r="Q11" s="99"/>
      <c r="R11" s="194">
        <v>31</v>
      </c>
      <c r="S11" s="194">
        <v>12</v>
      </c>
      <c r="T11" s="194">
        <v>2222</v>
      </c>
      <c r="U11" s="120">
        <f t="shared" si="0"/>
        <v>117974</v>
      </c>
      <c r="V11" s="111">
        <v>3</v>
      </c>
      <c r="W11" s="93" t="s">
        <v>213</v>
      </c>
      <c r="X11" s="93">
        <v>5</v>
      </c>
      <c r="Y11" s="94"/>
      <c r="Z11" s="94"/>
      <c r="AA11" s="95"/>
      <c r="AB11" s="95"/>
      <c r="AC11" s="96"/>
      <c r="AD11" s="96"/>
      <c r="AE11" s="97"/>
      <c r="AF11" s="97"/>
      <c r="AG11" s="98"/>
      <c r="AH11" s="98"/>
      <c r="AI11" s="99"/>
      <c r="AJ11" s="100"/>
    </row>
    <row r="12" spans="1:36" x14ac:dyDescent="0.25">
      <c r="A12" s="204">
        <v>9</v>
      </c>
      <c r="B12" s="46" t="s">
        <v>912</v>
      </c>
      <c r="C12" s="2" t="s">
        <v>15</v>
      </c>
      <c r="D12" s="93" t="s">
        <v>553</v>
      </c>
      <c r="E12" s="93">
        <v>5.5</v>
      </c>
      <c r="F12" s="94"/>
      <c r="G12" s="94"/>
      <c r="H12" s="95"/>
      <c r="I12" s="95"/>
      <c r="J12" s="96"/>
      <c r="K12" s="96"/>
      <c r="L12" s="97"/>
      <c r="M12" s="97"/>
      <c r="N12" s="98"/>
      <c r="O12" s="98"/>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100"/>
    </row>
    <row r="13" spans="1:36" x14ac:dyDescent="0.25">
      <c r="A13" s="204">
        <v>10</v>
      </c>
      <c r="B13" s="46" t="s">
        <v>921</v>
      </c>
      <c r="C13" s="2" t="s">
        <v>9</v>
      </c>
      <c r="D13" s="93"/>
      <c r="E13" s="93"/>
      <c r="F13" s="94"/>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100"/>
    </row>
    <row r="14" spans="1:36" x14ac:dyDescent="0.25">
      <c r="A14" s="204">
        <v>11</v>
      </c>
      <c r="B14" s="46" t="s">
        <v>874</v>
      </c>
      <c r="C14" s="2" t="s">
        <v>9</v>
      </c>
      <c r="D14" s="93" t="s">
        <v>216</v>
      </c>
      <c r="E14" s="93">
        <v>3.5</v>
      </c>
      <c r="F14" s="94" t="s">
        <v>216</v>
      </c>
      <c r="G14" s="94">
        <v>2.5</v>
      </c>
      <c r="H14" s="95"/>
      <c r="I14" s="95"/>
      <c r="J14" s="96"/>
      <c r="K14" s="96"/>
      <c r="L14" s="97"/>
      <c r="M14" s="97"/>
      <c r="N14" s="98"/>
      <c r="O14" s="98"/>
      <c r="P14" s="99"/>
      <c r="Q14" s="99"/>
      <c r="R14" s="194">
        <v>31</v>
      </c>
      <c r="S14" s="194">
        <v>12</v>
      </c>
      <c r="T14" s="194">
        <v>2222</v>
      </c>
      <c r="U14" s="120">
        <f t="shared" si="0"/>
        <v>117974</v>
      </c>
      <c r="V14" s="111">
        <v>3</v>
      </c>
      <c r="W14" s="93"/>
      <c r="X14" s="93"/>
      <c r="Y14" s="94"/>
      <c r="Z14" s="94"/>
      <c r="AA14" s="95"/>
      <c r="AB14" s="95"/>
      <c r="AC14" s="96"/>
      <c r="AD14" s="96"/>
      <c r="AE14" s="97"/>
      <c r="AF14" s="97"/>
      <c r="AG14" s="98"/>
      <c r="AH14" s="98"/>
      <c r="AI14" s="99"/>
      <c r="AJ14" s="100"/>
    </row>
    <row r="15" spans="1:36" x14ac:dyDescent="0.25">
      <c r="A15" s="204">
        <v>12</v>
      </c>
      <c r="B15" s="46" t="s">
        <v>849</v>
      </c>
      <c r="C15" s="2" t="s">
        <v>9</v>
      </c>
      <c r="D15" s="93" t="s">
        <v>216</v>
      </c>
      <c r="E15" s="93">
        <v>4.5</v>
      </c>
      <c r="F15" s="94" t="s">
        <v>213</v>
      </c>
      <c r="G15" s="94">
        <v>5</v>
      </c>
      <c r="H15" s="201"/>
      <c r="I15" s="95"/>
      <c r="J15" s="230"/>
      <c r="K15" s="96"/>
      <c r="L15" s="237"/>
      <c r="M15" s="97"/>
      <c r="N15" s="98"/>
      <c r="O15" s="98"/>
      <c r="P15" s="99"/>
      <c r="Q15" s="99"/>
      <c r="R15" s="194">
        <v>31</v>
      </c>
      <c r="S15" s="194">
        <v>12</v>
      </c>
      <c r="T15" s="194">
        <v>2222</v>
      </c>
      <c r="U15" s="120">
        <f t="shared" si="0"/>
        <v>117974</v>
      </c>
      <c r="V15" s="111">
        <v>3</v>
      </c>
      <c r="W15" s="93" t="s">
        <v>213</v>
      </c>
      <c r="X15" s="93">
        <v>6</v>
      </c>
      <c r="Y15" s="94" t="s">
        <v>216</v>
      </c>
      <c r="Z15" s="94">
        <v>6</v>
      </c>
      <c r="AA15" s="95" t="s">
        <v>329</v>
      </c>
      <c r="AB15" s="95">
        <v>6</v>
      </c>
      <c r="AC15" s="96" t="s">
        <v>214</v>
      </c>
      <c r="AD15" s="96">
        <v>5</v>
      </c>
      <c r="AE15" s="97"/>
      <c r="AF15" s="97"/>
      <c r="AG15" s="98"/>
      <c r="AH15" s="98"/>
      <c r="AI15" s="99"/>
      <c r="AJ15" s="100"/>
    </row>
    <row r="16" spans="1:36" x14ac:dyDescent="0.25">
      <c r="A16" s="204">
        <v>13</v>
      </c>
      <c r="B16" s="46" t="s">
        <v>555</v>
      </c>
      <c r="C16" s="2" t="s">
        <v>9</v>
      </c>
      <c r="D16" s="93" t="s">
        <v>213</v>
      </c>
      <c r="E16" s="93">
        <v>3</v>
      </c>
      <c r="F16" s="94" t="s">
        <v>213</v>
      </c>
      <c r="G16" s="94">
        <v>4.4000000000000004</v>
      </c>
      <c r="H16" s="95" t="s">
        <v>213</v>
      </c>
      <c r="I16" s="95">
        <v>4.2</v>
      </c>
      <c r="J16" s="96"/>
      <c r="K16" s="96"/>
      <c r="L16" s="97"/>
      <c r="M16" s="97"/>
      <c r="N16" s="98"/>
      <c r="O16" s="98"/>
      <c r="P16" s="99"/>
      <c r="Q16" s="99"/>
      <c r="R16" s="194">
        <v>31</v>
      </c>
      <c r="S16" s="194">
        <v>12</v>
      </c>
      <c r="T16" s="194">
        <v>2222</v>
      </c>
      <c r="U16" s="120">
        <f t="shared" si="0"/>
        <v>117974</v>
      </c>
      <c r="V16" s="111">
        <v>3</v>
      </c>
      <c r="W16" s="93" t="s">
        <v>213</v>
      </c>
      <c r="X16" s="93">
        <v>4</v>
      </c>
      <c r="Y16" s="94"/>
      <c r="Z16" s="94"/>
      <c r="AA16" s="95"/>
      <c r="AB16" s="95"/>
      <c r="AC16" s="96"/>
      <c r="AD16" s="96"/>
      <c r="AE16" s="97"/>
      <c r="AF16" s="97"/>
      <c r="AG16" s="98"/>
      <c r="AH16" s="98"/>
      <c r="AI16" s="99"/>
      <c r="AJ16" s="100"/>
    </row>
    <row r="17" spans="1:36" x14ac:dyDescent="0.25">
      <c r="A17" s="204">
        <v>14</v>
      </c>
      <c r="B17" s="46" t="s">
        <v>393</v>
      </c>
      <c r="C17" s="2" t="s">
        <v>9</v>
      </c>
      <c r="D17" s="93" t="s">
        <v>214</v>
      </c>
      <c r="E17" s="93">
        <v>2.7</v>
      </c>
      <c r="F17" s="94" t="s">
        <v>213</v>
      </c>
      <c r="G17" s="94">
        <v>4.5</v>
      </c>
      <c r="H17" s="95" t="s">
        <v>213</v>
      </c>
      <c r="I17" s="95">
        <v>5</v>
      </c>
      <c r="J17" s="96"/>
      <c r="K17" s="96"/>
      <c r="L17" s="23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6" x14ac:dyDescent="0.25">
      <c r="A18" s="204">
        <v>15</v>
      </c>
      <c r="B18" s="46" t="s">
        <v>482</v>
      </c>
      <c r="C18" s="2" t="s">
        <v>15</v>
      </c>
      <c r="D18" s="161" t="s">
        <v>159</v>
      </c>
      <c r="E18" s="93"/>
      <c r="F18" s="94"/>
      <c r="G18" s="94"/>
      <c r="H18" s="95"/>
      <c r="I18" s="95"/>
      <c r="J18" s="96"/>
      <c r="K18" s="96"/>
      <c r="L18" s="237"/>
      <c r="M18" s="97"/>
      <c r="N18" s="98"/>
      <c r="O18" s="98"/>
      <c r="P18" s="99"/>
      <c r="Q18" s="99"/>
      <c r="R18" s="195">
        <v>23</v>
      </c>
      <c r="S18" s="195">
        <v>3</v>
      </c>
      <c r="T18" s="195">
        <v>2023</v>
      </c>
      <c r="U18" s="120">
        <f t="shared" si="0"/>
        <v>45008</v>
      </c>
      <c r="V18" s="111">
        <v>1</v>
      </c>
      <c r="W18" s="93"/>
      <c r="X18" s="93"/>
      <c r="Y18" s="94"/>
      <c r="Z18" s="94"/>
      <c r="AA18" s="95"/>
      <c r="AB18" s="95"/>
      <c r="AC18" s="96"/>
      <c r="AD18" s="96"/>
      <c r="AE18" s="97"/>
      <c r="AF18" s="97"/>
      <c r="AG18" s="98"/>
      <c r="AH18" s="98"/>
      <c r="AI18" s="99"/>
      <c r="AJ18" s="100"/>
    </row>
    <row r="19" spans="1:36" x14ac:dyDescent="0.25">
      <c r="A19" s="204">
        <v>16</v>
      </c>
      <c r="B19" s="365" t="s">
        <v>147</v>
      </c>
      <c r="C19" s="2" t="s">
        <v>558</v>
      </c>
      <c r="D19" s="93" t="s">
        <v>213</v>
      </c>
      <c r="E19" s="93">
        <v>2.2000000000000002</v>
      </c>
      <c r="F19" s="101"/>
      <c r="G19" s="94"/>
      <c r="H19" s="95"/>
      <c r="I19" s="95"/>
      <c r="J19" s="96"/>
      <c r="K19" s="96"/>
      <c r="L19" s="97"/>
      <c r="M19" s="97"/>
      <c r="N19" s="98"/>
      <c r="O19" s="98"/>
      <c r="P19" s="99"/>
      <c r="Q19" s="99"/>
      <c r="R19" s="194">
        <v>31</v>
      </c>
      <c r="S19" s="194">
        <v>12</v>
      </c>
      <c r="T19" s="194">
        <v>2222</v>
      </c>
      <c r="U19" s="120">
        <f t="shared" si="0"/>
        <v>117974</v>
      </c>
      <c r="V19" s="111">
        <v>3</v>
      </c>
      <c r="W19" s="93" t="s">
        <v>213</v>
      </c>
      <c r="X19" s="93">
        <v>2</v>
      </c>
      <c r="Y19" s="94" t="s">
        <v>553</v>
      </c>
      <c r="Z19" s="94">
        <v>5</v>
      </c>
      <c r="AA19" s="95"/>
      <c r="AB19" s="95"/>
      <c r="AC19" s="96"/>
      <c r="AD19" s="96"/>
      <c r="AE19" s="97"/>
      <c r="AF19" s="97"/>
      <c r="AG19" s="98"/>
      <c r="AH19" s="98"/>
      <c r="AI19" s="99"/>
      <c r="AJ19" s="100"/>
    </row>
    <row r="20" spans="1:36" x14ac:dyDescent="0.25">
      <c r="A20" s="204">
        <v>17</v>
      </c>
      <c r="B20" s="365" t="s">
        <v>845</v>
      </c>
      <c r="C20" s="2" t="s">
        <v>14</v>
      </c>
      <c r="D20" s="93" t="s">
        <v>213</v>
      </c>
      <c r="E20" s="93">
        <v>5.5</v>
      </c>
      <c r="F20" s="94" t="s">
        <v>213</v>
      </c>
      <c r="G20" s="94">
        <v>6.7</v>
      </c>
      <c r="H20" s="95" t="s">
        <v>213</v>
      </c>
      <c r="I20" s="95">
        <v>3.5</v>
      </c>
      <c r="J20" s="96"/>
      <c r="K20" s="96"/>
      <c r="L20" s="97"/>
      <c r="M20" s="97"/>
      <c r="N20" s="98"/>
      <c r="O20" s="98"/>
      <c r="P20" s="99"/>
      <c r="Q20" s="99"/>
      <c r="R20" s="194">
        <v>31</v>
      </c>
      <c r="S20" s="194">
        <v>12</v>
      </c>
      <c r="T20" s="194">
        <v>2222</v>
      </c>
      <c r="U20" s="120">
        <f t="shared" si="0"/>
        <v>117974</v>
      </c>
      <c r="V20" s="111">
        <v>3</v>
      </c>
      <c r="W20" s="93" t="s">
        <v>213</v>
      </c>
      <c r="X20" s="93">
        <v>7</v>
      </c>
      <c r="Y20" s="94"/>
      <c r="Z20" s="94"/>
      <c r="AA20" s="95"/>
      <c r="AB20" s="95"/>
      <c r="AC20" s="96"/>
      <c r="AD20" s="96"/>
      <c r="AE20" s="97"/>
      <c r="AF20" s="97"/>
      <c r="AG20" s="98"/>
      <c r="AH20" s="98"/>
      <c r="AI20" s="99"/>
      <c r="AJ20" s="100"/>
    </row>
    <row r="21" spans="1:36" x14ac:dyDescent="0.25">
      <c r="A21" s="204">
        <v>18</v>
      </c>
      <c r="B21" s="365" t="s">
        <v>852</v>
      </c>
      <c r="C21" s="2" t="s">
        <v>558</v>
      </c>
      <c r="D21" s="93" t="s">
        <v>213</v>
      </c>
      <c r="E21" s="93">
        <v>4.0999999999999996</v>
      </c>
      <c r="F21" s="94" t="s">
        <v>213</v>
      </c>
      <c r="G21" s="94">
        <v>5.5</v>
      </c>
      <c r="H21" s="95" t="s">
        <v>215</v>
      </c>
      <c r="I21" s="95">
        <v>3</v>
      </c>
      <c r="J21" s="230"/>
      <c r="K21" s="96"/>
      <c r="L21" s="97"/>
      <c r="M21" s="97"/>
      <c r="N21" s="98"/>
      <c r="O21" s="98"/>
      <c r="P21" s="99"/>
      <c r="Q21" s="99"/>
      <c r="R21" s="194">
        <v>31</v>
      </c>
      <c r="S21" s="194">
        <v>12</v>
      </c>
      <c r="T21" s="194">
        <v>2222</v>
      </c>
      <c r="U21" s="120">
        <f t="shared" si="0"/>
        <v>117974</v>
      </c>
      <c r="V21" s="111">
        <v>3</v>
      </c>
      <c r="W21" s="93" t="s">
        <v>213</v>
      </c>
      <c r="X21" s="93">
        <v>5</v>
      </c>
      <c r="Y21" s="94"/>
      <c r="Z21" s="94"/>
      <c r="AA21" s="95"/>
      <c r="AB21" s="95"/>
      <c r="AC21" s="96"/>
      <c r="AD21" s="96"/>
      <c r="AE21" s="97"/>
      <c r="AF21" s="97"/>
      <c r="AG21" s="98"/>
      <c r="AH21" s="98"/>
      <c r="AI21" s="99"/>
      <c r="AJ21" s="100"/>
    </row>
    <row r="22" spans="1:36" x14ac:dyDescent="0.25">
      <c r="A22" s="204">
        <v>19</v>
      </c>
      <c r="B22" s="365" t="s">
        <v>860</v>
      </c>
      <c r="C22" s="2" t="s">
        <v>558</v>
      </c>
      <c r="D22" s="93" t="s">
        <v>213</v>
      </c>
      <c r="E22" s="93">
        <v>2.1</v>
      </c>
      <c r="F22" s="94" t="s">
        <v>213</v>
      </c>
      <c r="G22" s="94">
        <v>5.9</v>
      </c>
      <c r="H22" s="95" t="s">
        <v>213</v>
      </c>
      <c r="I22" s="95">
        <v>4.5</v>
      </c>
      <c r="J22" s="96"/>
      <c r="K22" s="96"/>
      <c r="L22" s="97"/>
      <c r="M22" s="97"/>
      <c r="N22" s="98"/>
      <c r="O22" s="98"/>
      <c r="P22" s="99"/>
      <c r="Q22" s="99"/>
      <c r="R22" s="194">
        <v>31</v>
      </c>
      <c r="S22" s="194">
        <v>12</v>
      </c>
      <c r="T22" s="194">
        <v>2222</v>
      </c>
      <c r="U22" s="120">
        <f t="shared" si="0"/>
        <v>117974</v>
      </c>
      <c r="V22" s="111">
        <v>3</v>
      </c>
      <c r="W22" s="93" t="s">
        <v>213</v>
      </c>
      <c r="X22" s="93">
        <v>6</v>
      </c>
      <c r="Y22" s="94"/>
      <c r="Z22" s="94"/>
      <c r="AA22" s="95"/>
      <c r="AB22" s="95"/>
      <c r="AC22" s="96"/>
      <c r="AD22" s="96"/>
      <c r="AE22" s="97"/>
      <c r="AF22" s="97"/>
      <c r="AG22" s="98"/>
      <c r="AH22" s="98"/>
      <c r="AI22" s="99"/>
      <c r="AJ22" s="100"/>
    </row>
    <row r="23" spans="1:36" x14ac:dyDescent="0.25">
      <c r="A23" s="204">
        <v>20</v>
      </c>
      <c r="B23" s="46" t="s">
        <v>863</v>
      </c>
      <c r="C23" s="2" t="s">
        <v>15</v>
      </c>
      <c r="D23" s="93" t="s">
        <v>213</v>
      </c>
      <c r="E23" s="93">
        <v>3</v>
      </c>
      <c r="F23" s="94" t="s">
        <v>213</v>
      </c>
      <c r="G23" s="94">
        <v>1</v>
      </c>
      <c r="H23" s="95" t="s">
        <v>213</v>
      </c>
      <c r="I23" s="95">
        <v>4</v>
      </c>
      <c r="J23" s="96" t="s">
        <v>213</v>
      </c>
      <c r="K23" s="96">
        <v>5</v>
      </c>
      <c r="L23" s="97"/>
      <c r="M23" s="97"/>
      <c r="N23" s="98"/>
      <c r="O23" s="98"/>
      <c r="P23" s="99"/>
      <c r="Q23" s="99"/>
      <c r="R23" s="194">
        <v>31</v>
      </c>
      <c r="S23" s="194">
        <v>12</v>
      </c>
      <c r="T23" s="194">
        <v>2222</v>
      </c>
      <c r="U23" s="120">
        <f t="shared" si="0"/>
        <v>117974</v>
      </c>
      <c r="V23" s="111">
        <v>3</v>
      </c>
      <c r="W23" s="93" t="s">
        <v>213</v>
      </c>
      <c r="X23" s="93">
        <v>3</v>
      </c>
      <c r="Y23" s="94" t="s">
        <v>215</v>
      </c>
      <c r="Z23" s="94">
        <v>2</v>
      </c>
      <c r="AA23" s="95"/>
      <c r="AB23" s="95"/>
      <c r="AC23" s="96"/>
      <c r="AD23" s="96"/>
      <c r="AE23" s="97"/>
      <c r="AF23" s="97"/>
      <c r="AG23" s="98"/>
      <c r="AH23" s="98"/>
      <c r="AI23" s="99"/>
      <c r="AJ23" s="100"/>
    </row>
    <row r="24" spans="1:36" x14ac:dyDescent="0.25">
      <c r="A24" s="204">
        <v>21</v>
      </c>
      <c r="B24" s="46" t="s">
        <v>548</v>
      </c>
      <c r="C24" s="2" t="s">
        <v>15</v>
      </c>
      <c r="D24" s="93" t="s">
        <v>215</v>
      </c>
      <c r="E24" s="93">
        <v>3.5</v>
      </c>
      <c r="F24" s="94" t="s">
        <v>213</v>
      </c>
      <c r="G24" s="94">
        <v>6.5</v>
      </c>
      <c r="H24" s="95" t="s">
        <v>215</v>
      </c>
      <c r="I24" s="95">
        <v>5.8</v>
      </c>
      <c r="J24" s="96" t="s">
        <v>213</v>
      </c>
      <c r="K24" s="96">
        <v>4.5</v>
      </c>
      <c r="L24" s="23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100"/>
    </row>
    <row r="25" spans="1:36" x14ac:dyDescent="0.25">
      <c r="A25" s="204">
        <v>22</v>
      </c>
      <c r="B25" s="46" t="s">
        <v>853</v>
      </c>
      <c r="C25" s="2" t="s">
        <v>558</v>
      </c>
      <c r="D25" s="93" t="s">
        <v>213</v>
      </c>
      <c r="E25" s="93">
        <v>4.8</v>
      </c>
      <c r="F25" s="94" t="s">
        <v>213</v>
      </c>
      <c r="G25" s="94">
        <v>5.3</v>
      </c>
      <c r="H25" s="201"/>
      <c r="I25" s="95"/>
      <c r="J25" s="230"/>
      <c r="K25" s="96"/>
      <c r="L25" s="97"/>
      <c r="M25" s="97"/>
      <c r="N25" s="98"/>
      <c r="O25" s="98"/>
      <c r="P25" s="99"/>
      <c r="Q25" s="99"/>
      <c r="R25" s="194">
        <v>31</v>
      </c>
      <c r="S25" s="194">
        <v>12</v>
      </c>
      <c r="T25" s="194">
        <v>2222</v>
      </c>
      <c r="U25" s="120">
        <f t="shared" si="0"/>
        <v>117974</v>
      </c>
      <c r="V25" s="111">
        <v>3</v>
      </c>
      <c r="W25" s="93" t="s">
        <v>213</v>
      </c>
      <c r="X25" s="93">
        <v>4</v>
      </c>
      <c r="Y25" s="94"/>
      <c r="Z25" s="94"/>
      <c r="AA25" s="95"/>
      <c r="AB25" s="95"/>
      <c r="AC25" s="96"/>
      <c r="AD25" s="96"/>
      <c r="AE25" s="97"/>
      <c r="AF25" s="97"/>
      <c r="AG25" s="98"/>
      <c r="AH25" s="98"/>
      <c r="AI25" s="99"/>
      <c r="AJ25" s="100"/>
    </row>
    <row r="26" spans="1:36" x14ac:dyDescent="0.25">
      <c r="A26" s="204">
        <v>23</v>
      </c>
      <c r="B26" s="46" t="s">
        <v>908</v>
      </c>
      <c r="C26" s="2" t="s">
        <v>4</v>
      </c>
      <c r="D26" s="93" t="s">
        <v>215</v>
      </c>
      <c r="E26" s="93">
        <v>4.4000000000000004</v>
      </c>
      <c r="F26" s="94" t="s">
        <v>213</v>
      </c>
      <c r="G26" s="94">
        <v>5.8</v>
      </c>
      <c r="H26" s="95" t="s">
        <v>213</v>
      </c>
      <c r="I26" s="95">
        <v>3.7</v>
      </c>
      <c r="J26" s="230"/>
      <c r="K26" s="96"/>
      <c r="L26" s="97"/>
      <c r="M26" s="97"/>
      <c r="N26" s="98"/>
      <c r="O26" s="98"/>
      <c r="P26" s="99"/>
      <c r="Q26" s="99"/>
      <c r="R26" s="194">
        <v>31</v>
      </c>
      <c r="S26" s="194">
        <v>12</v>
      </c>
      <c r="T26" s="194">
        <v>2222</v>
      </c>
      <c r="U26" s="120">
        <f t="shared" si="0"/>
        <v>117974</v>
      </c>
      <c r="V26" s="111">
        <v>3</v>
      </c>
      <c r="W26" s="93" t="s">
        <v>213</v>
      </c>
      <c r="X26" s="93">
        <v>5</v>
      </c>
      <c r="Y26" s="94"/>
      <c r="Z26" s="94"/>
      <c r="AA26" s="95"/>
      <c r="AB26" s="95"/>
      <c r="AC26" s="96"/>
      <c r="AD26" s="96"/>
      <c r="AE26" s="97"/>
      <c r="AF26" s="97"/>
      <c r="AG26" s="98"/>
      <c r="AH26" s="98"/>
      <c r="AI26" s="99"/>
      <c r="AJ26" s="100"/>
    </row>
    <row r="27" spans="1:36" x14ac:dyDescent="0.25">
      <c r="A27" s="204">
        <v>24</v>
      </c>
      <c r="B27" s="46" t="s">
        <v>922</v>
      </c>
      <c r="C27" s="2" t="s">
        <v>557</v>
      </c>
      <c r="D27" s="93"/>
      <c r="E27" s="93"/>
      <c r="F27" s="94"/>
      <c r="G27" s="94"/>
      <c r="H27" s="95"/>
      <c r="I27" s="95"/>
      <c r="J27" s="230"/>
      <c r="K27" s="96"/>
      <c r="L27" s="97"/>
      <c r="M27" s="97"/>
      <c r="N27" s="98"/>
      <c r="O27" s="98"/>
      <c r="P27" s="99"/>
      <c r="Q27" s="99"/>
      <c r="R27" s="194">
        <v>31</v>
      </c>
      <c r="S27" s="194">
        <v>12</v>
      </c>
      <c r="T27" s="194">
        <v>2222</v>
      </c>
      <c r="U27" s="120">
        <f t="shared" si="0"/>
        <v>117974</v>
      </c>
      <c r="V27" s="111">
        <v>3</v>
      </c>
      <c r="W27" s="93" t="s">
        <v>213</v>
      </c>
      <c r="X27" s="93">
        <v>4</v>
      </c>
      <c r="Y27" s="94" t="s">
        <v>215</v>
      </c>
      <c r="Z27" s="94">
        <v>4</v>
      </c>
      <c r="AA27" s="95"/>
      <c r="AB27" s="95"/>
      <c r="AC27" s="96"/>
      <c r="AD27" s="96"/>
      <c r="AE27" s="97"/>
      <c r="AF27" s="97"/>
      <c r="AG27" s="98"/>
      <c r="AH27" s="98"/>
      <c r="AI27" s="99"/>
      <c r="AJ27" s="100"/>
    </row>
    <row r="28" spans="1:36" x14ac:dyDescent="0.25">
      <c r="A28" s="204">
        <v>25</v>
      </c>
      <c r="B28" s="46" t="s">
        <v>904</v>
      </c>
      <c r="C28" s="2" t="s">
        <v>558</v>
      </c>
      <c r="D28" s="93" t="s">
        <v>213</v>
      </c>
      <c r="E28" s="93">
        <v>5.3</v>
      </c>
      <c r="F28" s="94" t="s">
        <v>213</v>
      </c>
      <c r="G28" s="94">
        <v>5.2</v>
      </c>
      <c r="H28" s="201"/>
      <c r="I28" s="95"/>
      <c r="J28" s="230"/>
      <c r="K28" s="96"/>
      <c r="L28" s="97"/>
      <c r="M28" s="97"/>
      <c r="N28" s="98"/>
      <c r="O28" s="98"/>
      <c r="P28" s="99"/>
      <c r="Q28" s="99"/>
      <c r="R28" s="194">
        <v>31</v>
      </c>
      <c r="S28" s="194">
        <v>12</v>
      </c>
      <c r="T28" s="194">
        <v>2222</v>
      </c>
      <c r="U28" s="120">
        <f t="shared" si="0"/>
        <v>117974</v>
      </c>
      <c r="V28" s="111">
        <v>3</v>
      </c>
      <c r="W28" s="93" t="s">
        <v>213</v>
      </c>
      <c r="X28" s="93">
        <v>8.5</v>
      </c>
      <c r="Y28" s="94" t="s">
        <v>215</v>
      </c>
      <c r="Z28" s="94">
        <v>7</v>
      </c>
      <c r="AA28" s="95"/>
      <c r="AB28" s="95"/>
      <c r="AC28" s="96"/>
      <c r="AD28" s="96"/>
      <c r="AE28" s="97"/>
      <c r="AF28" s="97"/>
      <c r="AG28" s="98"/>
      <c r="AH28" s="98"/>
      <c r="AI28" s="99"/>
      <c r="AJ28" s="100"/>
    </row>
    <row r="29" spans="1:36" x14ac:dyDescent="0.25">
      <c r="A29" s="204">
        <v>26</v>
      </c>
      <c r="B29" s="46" t="s">
        <v>928</v>
      </c>
      <c r="C29" s="2" t="s">
        <v>9</v>
      </c>
      <c r="D29" s="93"/>
      <c r="E29" s="93"/>
      <c r="F29" s="94"/>
      <c r="G29" s="94"/>
      <c r="H29" s="201"/>
      <c r="I29" s="95"/>
      <c r="J29" s="230"/>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100"/>
    </row>
    <row r="30" spans="1:36" x14ac:dyDescent="0.25">
      <c r="A30" s="204">
        <v>27</v>
      </c>
      <c r="B30" s="46" t="s">
        <v>866</v>
      </c>
      <c r="C30" s="2" t="s">
        <v>9</v>
      </c>
      <c r="D30" s="93" t="s">
        <v>214</v>
      </c>
      <c r="E30" s="93">
        <v>6.7</v>
      </c>
      <c r="F30" s="94" t="s">
        <v>214</v>
      </c>
      <c r="G30" s="94">
        <v>5.2</v>
      </c>
      <c r="H30" s="95" t="s">
        <v>214</v>
      </c>
      <c r="I30" s="95">
        <v>5.9</v>
      </c>
      <c r="J30" s="96" t="s">
        <v>213</v>
      </c>
      <c r="K30" s="96">
        <v>5.5</v>
      </c>
      <c r="L30" s="237" t="s">
        <v>159</v>
      </c>
      <c r="M30" s="97"/>
      <c r="N30" s="242"/>
      <c r="O30" s="98"/>
      <c r="P30" s="99"/>
      <c r="Q30" s="99"/>
      <c r="R30" s="195">
        <v>29</v>
      </c>
      <c r="S30" s="195">
        <v>3</v>
      </c>
      <c r="T30" s="195">
        <v>2023</v>
      </c>
      <c r="U30" s="120">
        <f t="shared" si="0"/>
        <v>45014</v>
      </c>
      <c r="V30" s="111">
        <v>1</v>
      </c>
      <c r="W30" s="93" t="s">
        <v>213</v>
      </c>
      <c r="X30" s="93">
        <v>4</v>
      </c>
      <c r="Y30" s="94" t="s">
        <v>214</v>
      </c>
      <c r="Z30" s="94">
        <v>4</v>
      </c>
      <c r="AA30" s="95"/>
      <c r="AB30" s="95"/>
      <c r="AC30" s="96"/>
      <c r="AD30" s="96"/>
      <c r="AE30" s="97"/>
      <c r="AF30" s="97"/>
      <c r="AG30" s="98"/>
      <c r="AH30" s="98"/>
      <c r="AI30" s="99"/>
      <c r="AJ30" s="100"/>
    </row>
    <row r="31" spans="1:36" x14ac:dyDescent="0.25">
      <c r="A31" s="204">
        <v>28</v>
      </c>
      <c r="B31" s="46" t="s">
        <v>854</v>
      </c>
      <c r="C31" s="2" t="s">
        <v>9</v>
      </c>
      <c r="D31" s="93" t="s">
        <v>213</v>
      </c>
      <c r="E31" s="93">
        <v>6.8</v>
      </c>
      <c r="F31" s="101"/>
      <c r="G31" s="94"/>
      <c r="H31" s="95"/>
      <c r="I31" s="95"/>
      <c r="J31" s="96"/>
      <c r="K31" s="96"/>
      <c r="L31" s="97"/>
      <c r="M31" s="97"/>
      <c r="N31" s="242"/>
      <c r="O31" s="98"/>
      <c r="P31" s="99"/>
      <c r="Q31" s="99"/>
      <c r="R31" s="194">
        <v>31</v>
      </c>
      <c r="S31" s="194">
        <v>12</v>
      </c>
      <c r="T31" s="194">
        <v>2222</v>
      </c>
      <c r="U31" s="120">
        <f t="shared" si="0"/>
        <v>117974</v>
      </c>
      <c r="V31" s="111">
        <v>3</v>
      </c>
      <c r="W31" s="93" t="s">
        <v>213</v>
      </c>
      <c r="X31" s="93">
        <v>6</v>
      </c>
      <c r="Y31" s="94"/>
      <c r="Z31" s="94"/>
      <c r="AA31" s="95"/>
      <c r="AB31" s="95"/>
      <c r="AC31" s="96"/>
      <c r="AD31" s="96"/>
      <c r="AE31" s="97"/>
      <c r="AF31" s="97"/>
      <c r="AG31" s="98"/>
      <c r="AH31" s="98"/>
      <c r="AI31" s="99"/>
      <c r="AJ31" s="100"/>
    </row>
    <row r="32" spans="1:36" x14ac:dyDescent="0.25">
      <c r="A32" s="204">
        <v>29</v>
      </c>
      <c r="B32" s="46" t="s">
        <v>535</v>
      </c>
      <c r="C32" s="2" t="s">
        <v>558</v>
      </c>
      <c r="D32" s="93" t="s">
        <v>213</v>
      </c>
      <c r="E32" s="93">
        <v>3.3</v>
      </c>
      <c r="F32" s="101" t="s">
        <v>159</v>
      </c>
      <c r="G32" s="94"/>
      <c r="H32" s="201" t="s">
        <v>159</v>
      </c>
      <c r="I32" s="95"/>
      <c r="J32" s="96"/>
      <c r="K32" s="96"/>
      <c r="L32" s="97"/>
      <c r="M32" s="97"/>
      <c r="N32" s="242"/>
      <c r="O32" s="98"/>
      <c r="P32" s="99"/>
      <c r="Q32" s="99"/>
      <c r="R32" s="121">
        <v>6</v>
      </c>
      <c r="S32" s="121">
        <v>3</v>
      </c>
      <c r="T32" s="121">
        <v>2023</v>
      </c>
      <c r="U32" s="120">
        <f t="shared" si="0"/>
        <v>44991</v>
      </c>
      <c r="V32" s="111">
        <v>0</v>
      </c>
      <c r="W32" s="93" t="s">
        <v>213</v>
      </c>
      <c r="X32" s="93">
        <v>7</v>
      </c>
      <c r="Y32" s="94"/>
      <c r="Z32" s="94"/>
      <c r="AA32" s="95"/>
      <c r="AB32" s="95"/>
      <c r="AC32" s="96"/>
      <c r="AD32" s="96"/>
      <c r="AE32" s="97"/>
      <c r="AF32" s="97"/>
      <c r="AG32" s="98"/>
      <c r="AH32" s="98"/>
      <c r="AI32" s="99"/>
      <c r="AJ32" s="100"/>
    </row>
    <row r="33" spans="1:36" x14ac:dyDescent="0.25">
      <c r="A33" s="204">
        <v>30</v>
      </c>
      <c r="B33" s="46" t="s">
        <v>460</v>
      </c>
      <c r="C33" s="2" t="s">
        <v>557</v>
      </c>
      <c r="D33" s="93" t="s">
        <v>213</v>
      </c>
      <c r="E33" s="93">
        <v>3.8</v>
      </c>
      <c r="F33" s="94" t="s">
        <v>215</v>
      </c>
      <c r="G33" s="94">
        <v>7.2</v>
      </c>
      <c r="H33" s="95" t="s">
        <v>213</v>
      </c>
      <c r="I33" s="95">
        <v>4.7</v>
      </c>
      <c r="J33" s="96"/>
      <c r="K33" s="96"/>
      <c r="L33" s="97"/>
      <c r="M33" s="97"/>
      <c r="N33" s="242"/>
      <c r="O33" s="98"/>
      <c r="P33" s="99"/>
      <c r="Q33" s="99"/>
      <c r="R33" s="194">
        <v>31</v>
      </c>
      <c r="S33" s="194">
        <v>12</v>
      </c>
      <c r="T33" s="194">
        <v>2222</v>
      </c>
      <c r="U33" s="120">
        <f t="shared" si="0"/>
        <v>117974</v>
      </c>
      <c r="V33" s="111">
        <v>3</v>
      </c>
      <c r="W33" s="93" t="s">
        <v>213</v>
      </c>
      <c r="X33" s="93">
        <v>6</v>
      </c>
      <c r="Y33" s="94" t="s">
        <v>215</v>
      </c>
      <c r="Z33" s="94">
        <v>6</v>
      </c>
      <c r="AA33" s="95" t="s">
        <v>329</v>
      </c>
      <c r="AB33" s="95">
        <v>6</v>
      </c>
      <c r="AC33" s="96"/>
      <c r="AD33" s="96"/>
      <c r="AE33" s="97"/>
      <c r="AF33" s="97"/>
      <c r="AG33" s="98"/>
      <c r="AH33" s="98"/>
      <c r="AI33" s="99"/>
      <c r="AJ33" s="100"/>
    </row>
    <row r="34" spans="1:36" x14ac:dyDescent="0.25">
      <c r="A34" s="204">
        <v>31</v>
      </c>
      <c r="B34" s="46" t="s">
        <v>396</v>
      </c>
      <c r="C34" s="2" t="s">
        <v>557</v>
      </c>
      <c r="D34" s="93" t="s">
        <v>213</v>
      </c>
      <c r="E34" s="93">
        <v>6.4</v>
      </c>
      <c r="F34" s="94" t="s">
        <v>213</v>
      </c>
      <c r="G34" s="94">
        <v>3.3</v>
      </c>
      <c r="H34" s="95" t="s">
        <v>310</v>
      </c>
      <c r="I34" s="95">
        <v>8.5</v>
      </c>
      <c r="J34" s="96"/>
      <c r="K34" s="96"/>
      <c r="L34" s="97"/>
      <c r="M34" s="97"/>
      <c r="N34" s="98"/>
      <c r="O34" s="98"/>
      <c r="P34" s="99"/>
      <c r="Q34" s="99"/>
      <c r="R34" s="194">
        <v>31</v>
      </c>
      <c r="S34" s="194">
        <v>12</v>
      </c>
      <c r="T34" s="194">
        <v>2222</v>
      </c>
      <c r="U34" s="120">
        <f t="shared" si="0"/>
        <v>117974</v>
      </c>
      <c r="V34" s="111">
        <v>3</v>
      </c>
      <c r="W34" s="93" t="s">
        <v>213</v>
      </c>
      <c r="X34" s="93">
        <v>5</v>
      </c>
      <c r="Y34" s="94" t="s">
        <v>215</v>
      </c>
      <c r="Z34" s="94">
        <v>4</v>
      </c>
      <c r="AA34" s="95"/>
      <c r="AB34" s="95"/>
      <c r="AC34" s="96"/>
      <c r="AD34" s="96"/>
      <c r="AE34" s="97"/>
      <c r="AF34" s="97"/>
      <c r="AG34" s="98"/>
      <c r="AH34" s="98"/>
      <c r="AI34" s="99"/>
      <c r="AJ34" s="100"/>
    </row>
    <row r="35" spans="1:36" x14ac:dyDescent="0.25">
      <c r="A35" s="204">
        <v>32</v>
      </c>
      <c r="B35" s="46" t="s">
        <v>868</v>
      </c>
      <c r="C35" s="2" t="s">
        <v>4</v>
      </c>
      <c r="D35" s="93" t="s">
        <v>215</v>
      </c>
      <c r="E35" s="93">
        <v>7</v>
      </c>
      <c r="F35" s="94" t="s">
        <v>215</v>
      </c>
      <c r="G35" s="94">
        <v>3.4</v>
      </c>
      <c r="H35" s="95" t="s">
        <v>213</v>
      </c>
      <c r="I35" s="95">
        <v>1</v>
      </c>
      <c r="J35" s="96"/>
      <c r="K35" s="96"/>
      <c r="L35" s="97"/>
      <c r="M35" s="97"/>
      <c r="N35" s="98"/>
      <c r="O35" s="98"/>
      <c r="P35" s="99"/>
      <c r="Q35" s="99"/>
      <c r="R35" s="194">
        <v>31</v>
      </c>
      <c r="S35" s="194">
        <v>12</v>
      </c>
      <c r="T35" s="194">
        <v>2222</v>
      </c>
      <c r="U35" s="120">
        <f t="shared" si="0"/>
        <v>117974</v>
      </c>
      <c r="V35" s="111">
        <v>3</v>
      </c>
      <c r="W35" s="93" t="s">
        <v>215</v>
      </c>
      <c r="X35" s="93">
        <v>7</v>
      </c>
      <c r="Y35" s="94" t="s">
        <v>213</v>
      </c>
      <c r="Z35" s="94">
        <v>4</v>
      </c>
      <c r="AA35" s="95"/>
      <c r="AB35" s="95"/>
      <c r="AC35" s="96"/>
      <c r="AD35" s="96"/>
      <c r="AE35" s="97"/>
      <c r="AF35" s="97"/>
      <c r="AG35" s="98"/>
      <c r="AH35" s="98"/>
      <c r="AI35" s="99"/>
      <c r="AJ35" s="100"/>
    </row>
    <row r="36" spans="1:36" x14ac:dyDescent="0.25">
      <c r="A36" s="204">
        <v>33</v>
      </c>
      <c r="B36" s="46" t="s">
        <v>903</v>
      </c>
      <c r="C36" s="2" t="s">
        <v>15</v>
      </c>
      <c r="D36" s="93" t="s">
        <v>213</v>
      </c>
      <c r="E36" s="93">
        <v>4.4000000000000004</v>
      </c>
      <c r="F36" s="94" t="s">
        <v>215</v>
      </c>
      <c r="G36" s="94">
        <v>1.1000000000000001</v>
      </c>
      <c r="H36" s="201" t="s">
        <v>159</v>
      </c>
      <c r="I36" s="95"/>
      <c r="J36" s="96"/>
      <c r="K36" s="96"/>
      <c r="L36" s="97"/>
      <c r="M36" s="97"/>
      <c r="N36" s="98"/>
      <c r="O36" s="98"/>
      <c r="P36" s="99"/>
      <c r="Q36" s="99"/>
      <c r="R36" s="195">
        <v>28</v>
      </c>
      <c r="S36" s="195">
        <v>3</v>
      </c>
      <c r="T36" s="195">
        <v>2023</v>
      </c>
      <c r="U36" s="120">
        <f t="shared" si="0"/>
        <v>45013</v>
      </c>
      <c r="V36" s="111">
        <v>1</v>
      </c>
      <c r="W36" s="93" t="s">
        <v>213</v>
      </c>
      <c r="X36" s="93">
        <v>3</v>
      </c>
      <c r="Y36" s="94" t="s">
        <v>215</v>
      </c>
      <c r="Z36" s="94">
        <v>1</v>
      </c>
      <c r="AA36" s="95"/>
      <c r="AB36" s="95"/>
      <c r="AC36" s="96"/>
      <c r="AD36" s="96"/>
      <c r="AE36" s="97"/>
      <c r="AF36" s="97"/>
      <c r="AG36" s="98"/>
      <c r="AH36" s="98"/>
      <c r="AI36" s="99"/>
      <c r="AJ36" s="100"/>
    </row>
    <row r="37" spans="1:36" x14ac:dyDescent="0.25">
      <c r="A37" s="204">
        <v>34</v>
      </c>
      <c r="B37" s="46" t="s">
        <v>47</v>
      </c>
      <c r="C37" s="2" t="s">
        <v>557</v>
      </c>
      <c r="D37" s="93" t="s">
        <v>213</v>
      </c>
      <c r="E37" s="93">
        <v>5.2</v>
      </c>
      <c r="F37" s="94" t="s">
        <v>213</v>
      </c>
      <c r="G37" s="94">
        <v>3.5</v>
      </c>
      <c r="H37" s="95"/>
      <c r="I37" s="95"/>
      <c r="J37" s="96"/>
      <c r="K37" s="96"/>
      <c r="L37" s="97"/>
      <c r="M37" s="97"/>
      <c r="N37" s="98"/>
      <c r="O37" s="98"/>
      <c r="P37" s="99"/>
      <c r="Q37" s="99"/>
      <c r="R37" s="194">
        <v>31</v>
      </c>
      <c r="S37" s="194">
        <v>12</v>
      </c>
      <c r="T37" s="194">
        <v>2222</v>
      </c>
      <c r="U37" s="120">
        <f t="shared" si="0"/>
        <v>117974</v>
      </c>
      <c r="V37" s="111">
        <v>3</v>
      </c>
      <c r="W37" s="93" t="s">
        <v>215</v>
      </c>
      <c r="X37" s="93">
        <v>8</v>
      </c>
      <c r="Y37" s="94" t="s">
        <v>213</v>
      </c>
      <c r="Z37" s="94">
        <v>4</v>
      </c>
      <c r="AA37" s="95"/>
      <c r="AB37" s="95"/>
      <c r="AC37" s="96"/>
      <c r="AD37" s="96"/>
      <c r="AE37" s="97"/>
      <c r="AF37" s="97"/>
      <c r="AG37" s="98"/>
      <c r="AH37" s="98"/>
      <c r="AI37" s="99"/>
      <c r="AJ37" s="100"/>
    </row>
    <row r="38" spans="1:36" x14ac:dyDescent="0.25">
      <c r="A38" s="204">
        <v>35</v>
      </c>
      <c r="B38" s="46" t="s">
        <v>37</v>
      </c>
      <c r="C38" s="2" t="s">
        <v>9</v>
      </c>
      <c r="D38" s="93" t="s">
        <v>213</v>
      </c>
      <c r="E38" s="93">
        <v>4.2</v>
      </c>
      <c r="F38" s="94" t="s">
        <v>213</v>
      </c>
      <c r="G38" s="94">
        <v>3.8</v>
      </c>
      <c r="H38" s="95" t="s">
        <v>553</v>
      </c>
      <c r="I38" s="95">
        <v>5</v>
      </c>
      <c r="J38" s="96"/>
      <c r="K38" s="96"/>
      <c r="L38" s="97"/>
      <c r="M38" s="97"/>
      <c r="N38" s="98"/>
      <c r="O38" s="98"/>
      <c r="P38" s="99"/>
      <c r="Q38" s="99"/>
      <c r="R38" s="194">
        <v>31</v>
      </c>
      <c r="S38" s="194">
        <v>12</v>
      </c>
      <c r="T38" s="194">
        <v>2222</v>
      </c>
      <c r="U38" s="120">
        <f t="shared" si="0"/>
        <v>117974</v>
      </c>
      <c r="V38" s="111">
        <v>3</v>
      </c>
      <c r="W38" s="93" t="s">
        <v>213</v>
      </c>
      <c r="X38" s="93">
        <v>2</v>
      </c>
      <c r="Y38" s="94" t="s">
        <v>553</v>
      </c>
      <c r="Z38" s="94">
        <v>3</v>
      </c>
      <c r="AA38" s="95"/>
      <c r="AB38" s="95"/>
      <c r="AC38" s="96"/>
      <c r="AD38" s="96"/>
      <c r="AE38" s="97"/>
      <c r="AF38" s="97"/>
      <c r="AG38" s="98"/>
      <c r="AH38" s="98"/>
      <c r="AI38" s="99"/>
      <c r="AJ38" s="100"/>
    </row>
    <row r="39" spans="1:36" x14ac:dyDescent="0.25">
      <c r="A39" s="204">
        <v>36</v>
      </c>
      <c r="B39" s="46" t="s">
        <v>851</v>
      </c>
      <c r="C39" s="2" t="s">
        <v>9</v>
      </c>
      <c r="D39" s="93" t="s">
        <v>213</v>
      </c>
      <c r="E39" s="93">
        <v>9.3000000000000007</v>
      </c>
      <c r="F39" s="101" t="s">
        <v>159</v>
      </c>
      <c r="G39" s="94"/>
      <c r="H39" s="95"/>
      <c r="I39" s="95"/>
      <c r="J39" s="96"/>
      <c r="K39" s="96"/>
      <c r="L39" s="97"/>
      <c r="M39" s="97"/>
      <c r="N39" s="98"/>
      <c r="O39" s="98"/>
      <c r="P39" s="99"/>
      <c r="Q39" s="99"/>
      <c r="R39" s="195">
        <v>24</v>
      </c>
      <c r="S39" s="195">
        <v>3</v>
      </c>
      <c r="T39" s="195">
        <v>2023</v>
      </c>
      <c r="U39" s="120">
        <f t="shared" si="0"/>
        <v>45009</v>
      </c>
      <c r="V39" s="111">
        <v>1</v>
      </c>
      <c r="W39" s="93" t="s">
        <v>213</v>
      </c>
      <c r="X39" s="93">
        <v>8</v>
      </c>
      <c r="Y39" s="94" t="s">
        <v>216</v>
      </c>
      <c r="Z39" s="94">
        <v>9</v>
      </c>
      <c r="AA39" s="95" t="s">
        <v>329</v>
      </c>
      <c r="AB39" s="95">
        <v>10</v>
      </c>
      <c r="AC39" s="96"/>
      <c r="AD39" s="96"/>
      <c r="AE39" s="97"/>
      <c r="AF39" s="97"/>
      <c r="AG39" s="98"/>
      <c r="AH39" s="98"/>
      <c r="AI39" s="99"/>
      <c r="AJ39" s="100"/>
    </row>
    <row r="40" spans="1:36" x14ac:dyDescent="0.25">
      <c r="A40" s="204">
        <v>37</v>
      </c>
      <c r="B40" s="46" t="s">
        <v>401</v>
      </c>
      <c r="C40" s="2" t="s">
        <v>558</v>
      </c>
      <c r="D40" s="93" t="s">
        <v>215</v>
      </c>
      <c r="E40" s="93">
        <v>2.5</v>
      </c>
      <c r="F40" s="101" t="s">
        <v>159</v>
      </c>
      <c r="G40" s="94"/>
      <c r="H40" s="95"/>
      <c r="I40" s="95"/>
      <c r="J40" s="96"/>
      <c r="K40" s="96"/>
      <c r="L40" s="97"/>
      <c r="M40" s="97"/>
      <c r="N40" s="98"/>
      <c r="O40" s="98"/>
      <c r="P40" s="99"/>
      <c r="Q40" s="99"/>
      <c r="R40" s="121">
        <v>14</v>
      </c>
      <c r="S40" s="121">
        <v>3</v>
      </c>
      <c r="T40" s="121">
        <v>2023</v>
      </c>
      <c r="U40" s="120">
        <f t="shared" si="0"/>
        <v>44999</v>
      </c>
      <c r="V40" s="111">
        <v>0</v>
      </c>
      <c r="W40" s="93" t="s">
        <v>215</v>
      </c>
      <c r="X40" s="93">
        <v>6</v>
      </c>
      <c r="Y40" s="94"/>
      <c r="Z40" s="94"/>
      <c r="AA40" s="95"/>
      <c r="AB40" s="95"/>
      <c r="AC40" s="96"/>
      <c r="AD40" s="96"/>
      <c r="AE40" s="97"/>
      <c r="AF40" s="97"/>
      <c r="AG40" s="98"/>
      <c r="AH40" s="98"/>
      <c r="AI40" s="99"/>
      <c r="AJ40" s="100"/>
    </row>
    <row r="41" spans="1:36" x14ac:dyDescent="0.25">
      <c r="A41" s="204">
        <v>38</v>
      </c>
      <c r="B41" s="46" t="s">
        <v>846</v>
      </c>
      <c r="C41" s="2" t="s">
        <v>558</v>
      </c>
      <c r="D41" s="93" t="s">
        <v>215</v>
      </c>
      <c r="E41" s="93">
        <v>5.7</v>
      </c>
      <c r="F41" s="94" t="s">
        <v>215</v>
      </c>
      <c r="G41" s="94">
        <v>3.5</v>
      </c>
      <c r="H41" s="95" t="s">
        <v>215</v>
      </c>
      <c r="I41" s="95">
        <v>6.3</v>
      </c>
      <c r="J41" s="96"/>
      <c r="K41" s="96"/>
      <c r="L41" s="97"/>
      <c r="M41" s="97"/>
      <c r="N41" s="98"/>
      <c r="O41" s="98"/>
      <c r="P41" s="99"/>
      <c r="Q41" s="99"/>
      <c r="R41" s="194">
        <v>31</v>
      </c>
      <c r="S41" s="194">
        <v>12</v>
      </c>
      <c r="T41" s="194">
        <v>2222</v>
      </c>
      <c r="U41" s="120">
        <f t="shared" si="0"/>
        <v>117974</v>
      </c>
      <c r="V41" s="111">
        <v>3</v>
      </c>
      <c r="W41" s="93" t="s">
        <v>215</v>
      </c>
      <c r="X41" s="93">
        <v>7</v>
      </c>
      <c r="Y41" s="94"/>
      <c r="Z41" s="94"/>
      <c r="AA41" s="95"/>
      <c r="AB41" s="95"/>
      <c r="AC41" s="96"/>
      <c r="AD41" s="96"/>
      <c r="AE41" s="97"/>
      <c r="AF41" s="97"/>
      <c r="AG41" s="98"/>
      <c r="AH41" s="98"/>
      <c r="AI41" s="99"/>
      <c r="AJ41" s="100"/>
    </row>
    <row r="42" spans="1:36" x14ac:dyDescent="0.25">
      <c r="A42" s="204">
        <v>39</v>
      </c>
      <c r="B42" s="46" t="s">
        <v>901</v>
      </c>
      <c r="C42" s="2" t="s">
        <v>15</v>
      </c>
      <c r="D42" s="93" t="s">
        <v>213</v>
      </c>
      <c r="E42" s="93">
        <v>3</v>
      </c>
      <c r="F42" s="94" t="s">
        <v>213</v>
      </c>
      <c r="G42" s="94">
        <v>4.5999999999999996</v>
      </c>
      <c r="H42" s="95"/>
      <c r="I42" s="95"/>
      <c r="J42" s="96"/>
      <c r="K42" s="96"/>
      <c r="L42" s="97"/>
      <c r="M42" s="97"/>
      <c r="N42" s="98"/>
      <c r="O42" s="98"/>
      <c r="P42" s="99"/>
      <c r="Q42" s="99"/>
      <c r="R42" s="194">
        <v>31</v>
      </c>
      <c r="S42" s="194">
        <v>12</v>
      </c>
      <c r="T42" s="194">
        <v>2222</v>
      </c>
      <c r="U42" s="120">
        <f t="shared" si="0"/>
        <v>117974</v>
      </c>
      <c r="V42" s="111">
        <v>3</v>
      </c>
      <c r="W42" s="93" t="s">
        <v>213</v>
      </c>
      <c r="X42" s="93">
        <v>6</v>
      </c>
      <c r="Y42" s="94"/>
      <c r="Z42" s="94"/>
      <c r="AA42" s="95"/>
      <c r="AB42" s="95"/>
      <c r="AC42" s="96"/>
      <c r="AD42" s="96"/>
      <c r="AE42" s="97"/>
      <c r="AF42" s="97"/>
      <c r="AG42" s="98"/>
      <c r="AH42" s="98"/>
      <c r="AI42" s="99"/>
      <c r="AJ42" s="100"/>
    </row>
    <row r="43" spans="1:36" x14ac:dyDescent="0.25">
      <c r="A43" s="204">
        <v>40</v>
      </c>
      <c r="B43" s="46" t="s">
        <v>905</v>
      </c>
      <c r="C43" s="2" t="s">
        <v>558</v>
      </c>
      <c r="D43" s="93" t="s">
        <v>213</v>
      </c>
      <c r="E43" s="93">
        <v>3.5</v>
      </c>
      <c r="F43" s="94" t="s">
        <v>213</v>
      </c>
      <c r="G43" s="94">
        <v>4.7</v>
      </c>
      <c r="H43" s="95"/>
      <c r="I43" s="95"/>
      <c r="J43" s="96"/>
      <c r="K43" s="96"/>
      <c r="L43" s="97"/>
      <c r="M43" s="97"/>
      <c r="N43" s="98"/>
      <c r="O43" s="98"/>
      <c r="P43" s="99"/>
      <c r="Q43" s="99"/>
      <c r="R43" s="194">
        <v>31</v>
      </c>
      <c r="S43" s="194">
        <v>12</v>
      </c>
      <c r="T43" s="194">
        <v>2222</v>
      </c>
      <c r="U43" s="120">
        <f t="shared" si="0"/>
        <v>117974</v>
      </c>
      <c r="V43" s="111">
        <v>3</v>
      </c>
      <c r="W43" s="93" t="s">
        <v>213</v>
      </c>
      <c r="X43" s="93">
        <v>7</v>
      </c>
      <c r="Y43" s="94" t="s">
        <v>215</v>
      </c>
      <c r="Z43" s="94">
        <v>8</v>
      </c>
      <c r="AA43" s="95"/>
      <c r="AB43" s="95"/>
      <c r="AC43" s="96"/>
      <c r="AD43" s="96"/>
      <c r="AE43" s="97"/>
      <c r="AF43" s="97"/>
      <c r="AG43" s="98"/>
      <c r="AH43" s="98"/>
      <c r="AI43" s="99"/>
      <c r="AJ43" s="100"/>
    </row>
    <row r="44" spans="1:36" x14ac:dyDescent="0.25">
      <c r="A44" s="204">
        <v>41</v>
      </c>
      <c r="B44" s="46" t="s">
        <v>869</v>
      </c>
      <c r="C44" s="2" t="s">
        <v>15</v>
      </c>
      <c r="D44" s="93" t="s">
        <v>215</v>
      </c>
      <c r="E44" s="93">
        <v>6</v>
      </c>
      <c r="F44" s="94" t="s">
        <v>215</v>
      </c>
      <c r="G44" s="94">
        <v>5.0999999999999996</v>
      </c>
      <c r="H44" s="95"/>
      <c r="I44" s="95"/>
      <c r="J44" s="96"/>
      <c r="K44" s="96"/>
      <c r="L44" s="97"/>
      <c r="M44" s="97"/>
      <c r="N44" s="98"/>
      <c r="O44" s="98"/>
      <c r="P44" s="99"/>
      <c r="Q44" s="99"/>
      <c r="R44" s="194">
        <v>31</v>
      </c>
      <c r="S44" s="194">
        <v>12</v>
      </c>
      <c r="T44" s="194">
        <v>2222</v>
      </c>
      <c r="U44" s="120">
        <f t="shared" si="0"/>
        <v>117974</v>
      </c>
      <c r="V44" s="111">
        <v>3</v>
      </c>
      <c r="W44" s="93" t="s">
        <v>215</v>
      </c>
      <c r="X44" s="93">
        <v>7</v>
      </c>
      <c r="Y44" s="94"/>
      <c r="Z44" s="94"/>
      <c r="AA44" s="95"/>
      <c r="AB44" s="95"/>
      <c r="AC44" s="96"/>
      <c r="AD44" s="96"/>
      <c r="AE44" s="97"/>
      <c r="AF44" s="97"/>
      <c r="AG44" s="98"/>
      <c r="AH44" s="98"/>
      <c r="AI44" s="99"/>
      <c r="AJ44" s="100"/>
    </row>
    <row r="45" spans="1:36" x14ac:dyDescent="0.25">
      <c r="A45" s="204">
        <v>42</v>
      </c>
      <c r="B45" s="46" t="s">
        <v>882</v>
      </c>
      <c r="C45" s="2" t="s">
        <v>15</v>
      </c>
      <c r="D45" s="93" t="s">
        <v>213</v>
      </c>
      <c r="E45" s="93">
        <v>7.5</v>
      </c>
      <c r="F45" s="94" t="s">
        <v>213</v>
      </c>
      <c r="G45" s="94">
        <v>6.8</v>
      </c>
      <c r="H45" s="95"/>
      <c r="I45" s="95"/>
      <c r="J45" s="96"/>
      <c r="K45" s="96"/>
      <c r="L45" s="97"/>
      <c r="M45" s="97"/>
      <c r="N45" s="98"/>
      <c r="O45" s="98"/>
      <c r="P45" s="99"/>
      <c r="Q45" s="99"/>
      <c r="R45" s="194">
        <v>31</v>
      </c>
      <c r="S45" s="194">
        <v>12</v>
      </c>
      <c r="T45" s="194">
        <v>2222</v>
      </c>
      <c r="U45" s="120">
        <f t="shared" si="0"/>
        <v>117974</v>
      </c>
      <c r="V45" s="111">
        <v>3</v>
      </c>
      <c r="W45" s="93" t="s">
        <v>213</v>
      </c>
      <c r="X45" s="93">
        <v>5</v>
      </c>
      <c r="Y45" s="94"/>
      <c r="Z45" s="94"/>
      <c r="AA45" s="95"/>
      <c r="AB45" s="95"/>
      <c r="AC45" s="96"/>
      <c r="AD45" s="96"/>
      <c r="AE45" s="97"/>
      <c r="AF45" s="97"/>
      <c r="AG45" s="98"/>
      <c r="AH45" s="98"/>
      <c r="AI45" s="99"/>
      <c r="AJ45" s="100"/>
    </row>
    <row r="46" spans="1:36" x14ac:dyDescent="0.25">
      <c r="A46" s="204">
        <v>43</v>
      </c>
      <c r="B46" s="46" t="s">
        <v>383</v>
      </c>
      <c r="C46" s="2" t="s">
        <v>557</v>
      </c>
      <c r="D46" s="93" t="s">
        <v>213</v>
      </c>
      <c r="E46" s="93">
        <v>4.2</v>
      </c>
      <c r="F46" s="94" t="s">
        <v>213</v>
      </c>
      <c r="G46" s="94">
        <v>5.3</v>
      </c>
      <c r="H46" s="95" t="s">
        <v>213</v>
      </c>
      <c r="I46" s="95">
        <v>6.2</v>
      </c>
      <c r="J46" s="96"/>
      <c r="K46" s="96"/>
      <c r="L46" s="97"/>
      <c r="M46" s="97"/>
      <c r="N46" s="98"/>
      <c r="O46" s="98"/>
      <c r="P46" s="99"/>
      <c r="Q46" s="99"/>
      <c r="R46" s="194">
        <v>31</v>
      </c>
      <c r="S46" s="194">
        <v>12</v>
      </c>
      <c r="T46" s="194">
        <v>2222</v>
      </c>
      <c r="U46" s="120">
        <f t="shared" si="0"/>
        <v>117974</v>
      </c>
      <c r="V46" s="111">
        <v>3</v>
      </c>
      <c r="W46" s="93" t="s">
        <v>213</v>
      </c>
      <c r="X46" s="93">
        <v>6</v>
      </c>
      <c r="Y46" s="94"/>
      <c r="Z46" s="94"/>
      <c r="AA46" s="95"/>
      <c r="AB46" s="95"/>
      <c r="AC46" s="96"/>
      <c r="AD46" s="96"/>
      <c r="AE46" s="97"/>
      <c r="AF46" s="97"/>
      <c r="AG46" s="98"/>
      <c r="AH46" s="98"/>
      <c r="AI46" s="99"/>
      <c r="AJ46" s="100"/>
    </row>
    <row r="47" spans="1:36" x14ac:dyDescent="0.25">
      <c r="A47" s="204">
        <v>44</v>
      </c>
      <c r="B47" s="46" t="s">
        <v>873</v>
      </c>
      <c r="C47" s="2" t="s">
        <v>9</v>
      </c>
      <c r="D47" s="93" t="s">
        <v>213</v>
      </c>
      <c r="E47" s="93">
        <v>7.2</v>
      </c>
      <c r="F47" s="94" t="s">
        <v>213</v>
      </c>
      <c r="G47" s="94">
        <v>9</v>
      </c>
      <c r="H47" s="95" t="s">
        <v>213</v>
      </c>
      <c r="I47" s="95">
        <v>7.1</v>
      </c>
      <c r="J47" s="96" t="s">
        <v>213</v>
      </c>
      <c r="K47" s="96">
        <v>7.3</v>
      </c>
      <c r="L47" s="97"/>
      <c r="M47" s="97"/>
      <c r="N47" s="98"/>
      <c r="O47" s="98"/>
      <c r="P47" s="99"/>
      <c r="Q47" s="99"/>
      <c r="R47" s="194">
        <v>31</v>
      </c>
      <c r="S47" s="194">
        <v>12</v>
      </c>
      <c r="T47" s="194">
        <v>2222</v>
      </c>
      <c r="U47" s="120">
        <f t="shared" si="0"/>
        <v>117974</v>
      </c>
      <c r="V47" s="111">
        <v>3</v>
      </c>
      <c r="W47" s="93" t="s">
        <v>213</v>
      </c>
      <c r="X47" s="93">
        <v>6</v>
      </c>
      <c r="Y47" s="94"/>
      <c r="Z47" s="94"/>
      <c r="AA47" s="95"/>
      <c r="AB47" s="95"/>
      <c r="AC47" s="96"/>
      <c r="AD47" s="96"/>
      <c r="AE47" s="97"/>
      <c r="AF47" s="97"/>
      <c r="AG47" s="98"/>
      <c r="AH47" s="98"/>
      <c r="AI47" s="99"/>
      <c r="AJ47" s="100"/>
    </row>
    <row r="48" spans="1:36" x14ac:dyDescent="0.25">
      <c r="A48" s="204">
        <v>45</v>
      </c>
      <c r="B48" s="46" t="s">
        <v>920</v>
      </c>
      <c r="C48" s="2" t="s">
        <v>4</v>
      </c>
      <c r="D48" s="93"/>
      <c r="E48" s="93"/>
      <c r="F48" s="94"/>
      <c r="G48" s="94"/>
      <c r="H48" s="95"/>
      <c r="I48" s="95"/>
      <c r="J48" s="96"/>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100"/>
    </row>
    <row r="49" spans="1:36" x14ac:dyDescent="0.25">
      <c r="A49" s="204">
        <v>46</v>
      </c>
      <c r="B49" s="46" t="s">
        <v>549</v>
      </c>
      <c r="C49" s="2" t="s">
        <v>9</v>
      </c>
      <c r="D49" s="93" t="s">
        <v>215</v>
      </c>
      <c r="E49" s="93">
        <v>5</v>
      </c>
      <c r="F49" s="94" t="s">
        <v>215</v>
      </c>
      <c r="G49" s="94">
        <v>7</v>
      </c>
      <c r="H49" s="95" t="s">
        <v>213</v>
      </c>
      <c r="I49" s="95">
        <v>2</v>
      </c>
      <c r="J49" s="96" t="s">
        <v>213</v>
      </c>
      <c r="K49" s="96">
        <v>5.5</v>
      </c>
      <c r="L49" s="97" t="s">
        <v>213</v>
      </c>
      <c r="M49" s="97">
        <v>4</v>
      </c>
      <c r="N49" s="98" t="s">
        <v>213</v>
      </c>
      <c r="O49" s="98">
        <v>5.2</v>
      </c>
      <c r="P49" s="318"/>
      <c r="Q49" s="99"/>
      <c r="R49" s="194">
        <v>31</v>
      </c>
      <c r="S49" s="194">
        <v>12</v>
      </c>
      <c r="T49" s="194">
        <v>2222</v>
      </c>
      <c r="U49" s="120">
        <f t="shared" si="0"/>
        <v>117974</v>
      </c>
      <c r="V49" s="111">
        <v>3</v>
      </c>
      <c r="W49" s="93" t="s">
        <v>213</v>
      </c>
      <c r="X49" s="93">
        <v>1</v>
      </c>
      <c r="Y49" s="94" t="s">
        <v>215</v>
      </c>
      <c r="Z49" s="94">
        <v>1</v>
      </c>
      <c r="AA49" s="95"/>
      <c r="AB49" s="95"/>
      <c r="AC49" s="96"/>
      <c r="AD49" s="96"/>
      <c r="AE49" s="97"/>
      <c r="AF49" s="97"/>
      <c r="AG49" s="98"/>
      <c r="AH49" s="98"/>
      <c r="AI49" s="99"/>
      <c r="AJ49" s="100"/>
    </row>
    <row r="50" spans="1:36" x14ac:dyDescent="0.25">
      <c r="A50" s="204">
        <v>47</v>
      </c>
      <c r="B50" s="46" t="s">
        <v>850</v>
      </c>
      <c r="C50" s="2" t="s">
        <v>9</v>
      </c>
      <c r="D50" s="93" t="s">
        <v>213</v>
      </c>
      <c r="E50" s="93">
        <v>5.5</v>
      </c>
      <c r="F50" s="94" t="s">
        <v>213</v>
      </c>
      <c r="G50" s="94">
        <v>7</v>
      </c>
      <c r="H50" s="201" t="s">
        <v>159</v>
      </c>
      <c r="I50" s="95"/>
      <c r="J50" s="230"/>
      <c r="K50" s="96"/>
      <c r="L50" s="97"/>
      <c r="M50" s="97"/>
      <c r="N50" s="98"/>
      <c r="O50" s="98"/>
      <c r="P50" s="99"/>
      <c r="Q50" s="99"/>
      <c r="R50" s="121">
        <v>17</v>
      </c>
      <c r="S50" s="121">
        <v>3</v>
      </c>
      <c r="T50" s="121">
        <v>2023</v>
      </c>
      <c r="U50" s="120">
        <f t="shared" si="0"/>
        <v>45002</v>
      </c>
      <c r="V50" s="111">
        <v>0</v>
      </c>
      <c r="W50" s="93"/>
      <c r="X50" s="93"/>
      <c r="Y50" s="94"/>
      <c r="Z50" s="94"/>
      <c r="AA50" s="95"/>
      <c r="AB50" s="95"/>
      <c r="AC50" s="96"/>
      <c r="AD50" s="96"/>
      <c r="AE50" s="97"/>
      <c r="AF50" s="97"/>
      <c r="AG50" s="98"/>
      <c r="AH50" s="98"/>
      <c r="AI50" s="99"/>
      <c r="AJ50" s="100"/>
    </row>
    <row r="51" spans="1:36" x14ac:dyDescent="0.25">
      <c r="A51" s="204">
        <v>48</v>
      </c>
      <c r="B51" s="46" t="s">
        <v>923</v>
      </c>
      <c r="C51" s="2" t="s">
        <v>9</v>
      </c>
      <c r="D51" s="93"/>
      <c r="E51" s="93"/>
      <c r="F51" s="94"/>
      <c r="G51" s="94"/>
      <c r="H51" s="201"/>
      <c r="I51" s="95"/>
      <c r="J51" s="230"/>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100"/>
    </row>
    <row r="52" spans="1:36" x14ac:dyDescent="0.25">
      <c r="A52" s="204">
        <v>49</v>
      </c>
      <c r="B52" s="46" t="s">
        <v>910</v>
      </c>
      <c r="C52" s="2" t="s">
        <v>9</v>
      </c>
      <c r="D52" s="93" t="s">
        <v>213</v>
      </c>
      <c r="E52" s="93">
        <v>6.5</v>
      </c>
      <c r="F52" s="101"/>
      <c r="G52" s="94"/>
      <c r="H52" s="95"/>
      <c r="I52" s="95"/>
      <c r="J52" s="230"/>
      <c r="K52" s="96"/>
      <c r="L52" s="97"/>
      <c r="M52" s="97"/>
      <c r="N52" s="98"/>
      <c r="O52" s="98"/>
      <c r="P52" s="99"/>
      <c r="Q52" s="99"/>
      <c r="R52" s="194">
        <v>31</v>
      </c>
      <c r="S52" s="194">
        <v>12</v>
      </c>
      <c r="T52" s="194">
        <v>2222</v>
      </c>
      <c r="U52" s="120">
        <f t="shared" si="0"/>
        <v>117974</v>
      </c>
      <c r="V52" s="111">
        <v>3</v>
      </c>
      <c r="W52" s="93" t="s">
        <v>213</v>
      </c>
      <c r="X52" s="93">
        <v>5</v>
      </c>
      <c r="Y52" s="94"/>
      <c r="Z52" s="94"/>
      <c r="AA52" s="95"/>
      <c r="AB52" s="95"/>
      <c r="AC52" s="96"/>
      <c r="AD52" s="96"/>
      <c r="AE52" s="97"/>
      <c r="AF52" s="97"/>
      <c r="AG52" s="98"/>
      <c r="AH52" s="98"/>
      <c r="AI52" s="99"/>
      <c r="AJ52" s="100"/>
    </row>
    <row r="53" spans="1:36" x14ac:dyDescent="0.25">
      <c r="A53" s="204">
        <v>50</v>
      </c>
      <c r="B53" s="46" t="s">
        <v>865</v>
      </c>
      <c r="C53" s="2" t="s">
        <v>15</v>
      </c>
      <c r="D53" s="93" t="s">
        <v>215</v>
      </c>
      <c r="E53" s="93">
        <v>6.4</v>
      </c>
      <c r="F53" s="94" t="s">
        <v>215</v>
      </c>
      <c r="G53" s="94">
        <v>2.7</v>
      </c>
      <c r="H53" s="95" t="s">
        <v>215</v>
      </c>
      <c r="I53" s="95">
        <v>4.8</v>
      </c>
      <c r="J53" s="96"/>
      <c r="K53" s="96"/>
      <c r="L53" s="97"/>
      <c r="M53" s="97"/>
      <c r="N53" s="98"/>
      <c r="O53" s="98"/>
      <c r="P53" s="99"/>
      <c r="Q53" s="99"/>
      <c r="R53" s="194">
        <v>31</v>
      </c>
      <c r="S53" s="194">
        <v>12</v>
      </c>
      <c r="T53" s="194">
        <v>2222</v>
      </c>
      <c r="U53" s="120">
        <f t="shared" si="0"/>
        <v>117974</v>
      </c>
      <c r="V53" s="111">
        <v>3</v>
      </c>
      <c r="W53" s="93"/>
      <c r="X53" s="93"/>
      <c r="Y53" s="94"/>
      <c r="Z53" s="94"/>
      <c r="AA53" s="95"/>
      <c r="AB53" s="95"/>
      <c r="AC53" s="96"/>
      <c r="AD53" s="96"/>
      <c r="AE53" s="97"/>
      <c r="AF53" s="97"/>
      <c r="AG53" s="98"/>
      <c r="AH53" s="98"/>
      <c r="AI53" s="99"/>
      <c r="AJ53" s="100"/>
    </row>
    <row r="54" spans="1:36" ht="15.75" thickBot="1" x14ac:dyDescent="0.3">
      <c r="A54" s="204">
        <v>51</v>
      </c>
      <c r="B54" s="48" t="s">
        <v>379</v>
      </c>
      <c r="C54" s="83" t="s">
        <v>4</v>
      </c>
      <c r="D54" s="172" t="s">
        <v>213</v>
      </c>
      <c r="E54" s="172">
        <v>3.5</v>
      </c>
      <c r="F54" s="173" t="s">
        <v>213</v>
      </c>
      <c r="G54" s="173">
        <v>3.4</v>
      </c>
      <c r="H54" s="174"/>
      <c r="I54" s="174"/>
      <c r="J54" s="175"/>
      <c r="K54" s="175"/>
      <c r="L54" s="176"/>
      <c r="M54" s="176"/>
      <c r="N54" s="177"/>
      <c r="O54" s="177"/>
      <c r="P54" s="178"/>
      <c r="Q54" s="178"/>
      <c r="R54" s="214">
        <v>31</v>
      </c>
      <c r="S54" s="214">
        <v>12</v>
      </c>
      <c r="T54" s="214">
        <v>2222</v>
      </c>
      <c r="U54" s="125">
        <f t="shared" si="0"/>
        <v>117974</v>
      </c>
      <c r="V54" s="179">
        <v>3</v>
      </c>
      <c r="W54" s="172" t="s">
        <v>213</v>
      </c>
      <c r="X54" s="172">
        <v>7</v>
      </c>
      <c r="Y54" s="173" t="s">
        <v>215</v>
      </c>
      <c r="Z54" s="173">
        <v>3</v>
      </c>
      <c r="AA54" s="174"/>
      <c r="AB54" s="174"/>
      <c r="AC54" s="175"/>
      <c r="AD54" s="175"/>
      <c r="AE54" s="176"/>
      <c r="AF54" s="176"/>
      <c r="AG54" s="177"/>
      <c r="AH54" s="177"/>
      <c r="AI54" s="178"/>
      <c r="AJ54" s="180"/>
    </row>
    <row r="55" spans="1:36" x14ac:dyDescent="0.25">
      <c r="A55" s="204">
        <v>52</v>
      </c>
      <c r="R55" s="1"/>
      <c r="S55" s="1"/>
      <c r="T55" s="1"/>
      <c r="U55" s="1"/>
      <c r="V55" s="1"/>
    </row>
    <row r="56" spans="1:36" x14ac:dyDescent="0.25">
      <c r="A56" s="204">
        <v>53</v>
      </c>
      <c r="R56" s="1"/>
      <c r="S56" s="1"/>
      <c r="T56" s="1"/>
      <c r="U56" s="1"/>
      <c r="V56" s="1"/>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c r="W61" s="1" t="s">
        <v>213</v>
      </c>
      <c r="X61" s="1">
        <v>9</v>
      </c>
      <c r="Y61" s="1" t="s">
        <v>213</v>
      </c>
      <c r="Z61" s="1">
        <v>7</v>
      </c>
    </row>
    <row r="62" spans="1:36" x14ac:dyDescent="0.25">
      <c r="A62" s="204">
        <v>59</v>
      </c>
      <c r="R62" s="1"/>
      <c r="S62" s="1"/>
      <c r="T62" s="1"/>
      <c r="U62" s="1"/>
      <c r="V62" s="1"/>
    </row>
    <row r="63" spans="1:36" x14ac:dyDescent="0.25">
      <c r="A63" s="204">
        <v>60</v>
      </c>
      <c r="R63" s="1"/>
      <c r="S63" s="1"/>
      <c r="T63" s="1"/>
      <c r="U63" s="1"/>
      <c r="V63" s="1"/>
      <c r="W63" s="1" t="s">
        <v>213</v>
      </c>
      <c r="X63" s="1">
        <v>8</v>
      </c>
      <c r="Y63" s="1" t="s">
        <v>213</v>
      </c>
      <c r="Z63" s="1">
        <v>7.3</v>
      </c>
      <c r="AA63" s="1" t="s">
        <v>213</v>
      </c>
      <c r="AB63" s="1">
        <v>7</v>
      </c>
      <c r="AC63" s="1" t="s">
        <v>213</v>
      </c>
      <c r="AD63" s="1">
        <v>6.3</v>
      </c>
    </row>
    <row r="64" spans="1:36" x14ac:dyDescent="0.25">
      <c r="A64" s="204">
        <v>61</v>
      </c>
      <c r="R64" s="1"/>
      <c r="S64" s="1"/>
      <c r="T64" s="1"/>
      <c r="U64" s="1"/>
      <c r="V64" s="1"/>
      <c r="W64" s="1" t="s">
        <v>213</v>
      </c>
      <c r="X64" s="1">
        <v>8.5</v>
      </c>
    </row>
    <row r="65" spans="1:28" x14ac:dyDescent="0.25">
      <c r="A65" s="204">
        <v>62</v>
      </c>
      <c r="R65" s="1"/>
      <c r="S65" s="1"/>
      <c r="T65" s="1"/>
      <c r="U65" s="1"/>
      <c r="V65" s="1"/>
      <c r="W65" s="1" t="s">
        <v>215</v>
      </c>
      <c r="X65" s="1">
        <v>6</v>
      </c>
    </row>
    <row r="66" spans="1:28" x14ac:dyDescent="0.25">
      <c r="A66" s="204">
        <v>63</v>
      </c>
      <c r="R66" s="1"/>
      <c r="S66" s="1"/>
      <c r="T66" s="1"/>
      <c r="U66" s="1"/>
      <c r="V66" s="1"/>
      <c r="W66" s="1" t="s">
        <v>213</v>
      </c>
      <c r="X66" s="1">
        <v>8.5</v>
      </c>
    </row>
    <row r="67" spans="1:28" x14ac:dyDescent="0.25">
      <c r="A67" s="204">
        <v>64</v>
      </c>
      <c r="R67" s="1"/>
      <c r="S67" s="1"/>
      <c r="T67" s="1"/>
      <c r="U67" s="1"/>
      <c r="V67" s="1"/>
    </row>
    <row r="68" spans="1:28" x14ac:dyDescent="0.25">
      <c r="A68" s="204">
        <v>65</v>
      </c>
      <c r="R68" s="1"/>
      <c r="S68" s="1"/>
      <c r="T68" s="1"/>
      <c r="U68" s="1"/>
      <c r="V68" s="1"/>
      <c r="W68" s="1" t="s">
        <v>213</v>
      </c>
      <c r="X68" s="1">
        <v>5</v>
      </c>
      <c r="Y68" s="1" t="s">
        <v>213</v>
      </c>
      <c r="Z68" s="1">
        <v>6</v>
      </c>
      <c r="AA68" s="1" t="s">
        <v>213</v>
      </c>
      <c r="AB68" s="1">
        <v>5</v>
      </c>
    </row>
    <row r="69" spans="1:28" x14ac:dyDescent="0.25">
      <c r="A69" s="204">
        <v>66</v>
      </c>
      <c r="R69" s="1"/>
      <c r="S69" s="1"/>
      <c r="T69" s="1"/>
      <c r="U69" s="1"/>
      <c r="V69" s="1"/>
    </row>
    <row r="70" spans="1:28" x14ac:dyDescent="0.25">
      <c r="A70" s="204">
        <v>67</v>
      </c>
      <c r="R70" s="1"/>
      <c r="S70" s="1"/>
      <c r="T70" s="1"/>
      <c r="U70" s="1"/>
      <c r="V70" s="1"/>
    </row>
    <row r="71" spans="1:28" x14ac:dyDescent="0.25">
      <c r="A71" s="204">
        <v>68</v>
      </c>
      <c r="R71" s="1"/>
      <c r="S71" s="1"/>
      <c r="T71" s="1"/>
      <c r="U71" s="1"/>
      <c r="V71" s="1"/>
      <c r="W71" s="1" t="s">
        <v>213</v>
      </c>
      <c r="X71" s="1">
        <v>5.8</v>
      </c>
    </row>
    <row r="72" spans="1:28" x14ac:dyDescent="0.25">
      <c r="A72" s="204">
        <v>69</v>
      </c>
      <c r="R72" s="1"/>
      <c r="S72" s="1"/>
      <c r="T72" s="1"/>
      <c r="U72" s="1"/>
      <c r="V72" s="1"/>
      <c r="W72" s="1" t="s">
        <v>213</v>
      </c>
      <c r="X72" s="1">
        <v>6.5</v>
      </c>
    </row>
    <row r="73" spans="1:28" x14ac:dyDescent="0.25">
      <c r="A73" s="204">
        <v>70</v>
      </c>
      <c r="R73" s="1"/>
      <c r="S73" s="1"/>
      <c r="T73" s="1"/>
      <c r="U73" s="1"/>
      <c r="V73" s="1"/>
    </row>
    <row r="74" spans="1:28" x14ac:dyDescent="0.25">
      <c r="A74" s="204">
        <v>71</v>
      </c>
      <c r="R74" s="1"/>
      <c r="S74" s="1"/>
      <c r="T74" s="1"/>
      <c r="U74" s="1"/>
      <c r="V74" s="1"/>
    </row>
    <row r="75" spans="1:28" x14ac:dyDescent="0.25">
      <c r="A75" s="204">
        <v>72</v>
      </c>
      <c r="R75" s="1"/>
      <c r="S75" s="1"/>
      <c r="T75" s="1"/>
      <c r="U75" s="1"/>
      <c r="V75" s="1"/>
    </row>
    <row r="76" spans="1:28" x14ac:dyDescent="0.25">
      <c r="A76" s="204">
        <v>73</v>
      </c>
      <c r="R76" s="1"/>
      <c r="S76" s="1"/>
      <c r="T76" s="1"/>
      <c r="U76" s="1"/>
      <c r="V76" s="1"/>
    </row>
    <row r="77" spans="1:28" x14ac:dyDescent="0.25">
      <c r="A77" s="204">
        <v>74</v>
      </c>
      <c r="R77" s="1"/>
      <c r="S77" s="1"/>
      <c r="T77" s="1"/>
      <c r="U77" s="1"/>
      <c r="V77" s="1"/>
      <c r="W77" s="1" t="s">
        <v>213</v>
      </c>
      <c r="X77" s="1">
        <v>7.5</v>
      </c>
      <c r="Y77" s="1" t="s">
        <v>213</v>
      </c>
      <c r="Z77" s="1">
        <v>6.5</v>
      </c>
    </row>
    <row r="78" spans="1:28" x14ac:dyDescent="0.25">
      <c r="A78" s="204">
        <v>75</v>
      </c>
      <c r="R78" s="1"/>
      <c r="S78" s="1"/>
      <c r="T78" s="1"/>
      <c r="U78" s="1"/>
      <c r="V78" s="1"/>
    </row>
    <row r="79" spans="1:28" x14ac:dyDescent="0.25">
      <c r="A79" s="204">
        <v>76</v>
      </c>
      <c r="R79" s="1"/>
      <c r="S79" s="1"/>
      <c r="T79" s="1"/>
      <c r="U79" s="1"/>
      <c r="V79" s="1"/>
      <c r="W79" s="1" t="s">
        <v>213</v>
      </c>
      <c r="X79" s="1">
        <v>7</v>
      </c>
      <c r="Y79" s="1" t="s">
        <v>213</v>
      </c>
      <c r="Z79" s="1">
        <v>5.5</v>
      </c>
    </row>
    <row r="80" spans="1:28" x14ac:dyDescent="0.25">
      <c r="A80" s="204">
        <v>77</v>
      </c>
      <c r="R80" s="1"/>
      <c r="S80" s="1"/>
      <c r="T80" s="1"/>
      <c r="U80" s="1"/>
      <c r="V80" s="1"/>
    </row>
    <row r="81" spans="1:36" x14ac:dyDescent="0.25">
      <c r="A81" s="204">
        <v>78</v>
      </c>
      <c r="R81" s="1"/>
      <c r="S81" s="1"/>
      <c r="T81" s="1"/>
      <c r="U81" s="1"/>
      <c r="V81" s="1"/>
      <c r="W81" s="1" t="s">
        <v>213</v>
      </c>
      <c r="X81" s="1">
        <v>5</v>
      </c>
    </row>
    <row r="82" spans="1:36" x14ac:dyDescent="0.25">
      <c r="A82" s="204">
        <v>79</v>
      </c>
      <c r="R82" s="1"/>
      <c r="S82" s="1"/>
      <c r="T82" s="1"/>
      <c r="U82" s="1"/>
      <c r="V82" s="1"/>
    </row>
    <row r="83" spans="1:36" x14ac:dyDescent="0.25">
      <c r="A83" s="204">
        <v>80</v>
      </c>
      <c r="R83" s="1"/>
      <c r="S83" s="1"/>
      <c r="T83" s="1"/>
      <c r="U83" s="1"/>
      <c r="V83" s="1"/>
      <c r="W83" s="1" t="s">
        <v>213</v>
      </c>
      <c r="X83" s="1">
        <v>5</v>
      </c>
    </row>
    <row r="84" spans="1:36" x14ac:dyDescent="0.25">
      <c r="A84" s="204">
        <v>81</v>
      </c>
      <c r="R84" s="1"/>
      <c r="S84" s="1"/>
      <c r="T84" s="1"/>
      <c r="U84" s="1"/>
      <c r="V84" s="1"/>
    </row>
    <row r="85" spans="1:36" x14ac:dyDescent="0.25">
      <c r="A85" s="204">
        <v>82</v>
      </c>
      <c r="R85" s="1"/>
      <c r="S85" s="1"/>
      <c r="T85" s="1"/>
      <c r="U85" s="1"/>
      <c r="V85" s="1"/>
      <c r="W85" s="1" t="s">
        <v>213</v>
      </c>
      <c r="X85" s="1">
        <v>8.5</v>
      </c>
    </row>
    <row r="86" spans="1:36" x14ac:dyDescent="0.25">
      <c r="A86" s="204">
        <v>83</v>
      </c>
      <c r="R86" s="1"/>
      <c r="S86" s="1"/>
      <c r="T86" s="1"/>
      <c r="U86" s="1"/>
      <c r="V86" s="1"/>
    </row>
    <row r="87" spans="1:36" x14ac:dyDescent="0.25">
      <c r="A87" s="204">
        <v>84</v>
      </c>
      <c r="R87" s="1"/>
      <c r="S87" s="1"/>
      <c r="T87" s="1"/>
      <c r="U87" s="1"/>
      <c r="V87" s="1"/>
      <c r="W87" s="1" t="s">
        <v>214</v>
      </c>
      <c r="X87" s="1">
        <v>5</v>
      </c>
      <c r="Y87" s="1" t="s">
        <v>214</v>
      </c>
      <c r="Z87" s="1">
        <v>7</v>
      </c>
    </row>
    <row r="88" spans="1:36" x14ac:dyDescent="0.25">
      <c r="A88" s="204">
        <v>85</v>
      </c>
      <c r="R88" s="1"/>
      <c r="S88" s="1"/>
      <c r="T88" s="1"/>
      <c r="U88" s="1"/>
      <c r="V88" s="1"/>
      <c r="W88" s="1" t="s">
        <v>213</v>
      </c>
      <c r="X88" s="1">
        <v>7.2</v>
      </c>
    </row>
    <row r="89" spans="1:36" x14ac:dyDescent="0.25">
      <c r="A89" s="204">
        <v>86</v>
      </c>
      <c r="R89" s="1"/>
      <c r="S89" s="1"/>
      <c r="T89" s="1"/>
      <c r="U89" s="1"/>
      <c r="V89" s="1"/>
    </row>
    <row r="90" spans="1:36" x14ac:dyDescent="0.25">
      <c r="A90" s="204">
        <v>87</v>
      </c>
      <c r="R90" s="1"/>
      <c r="S90" s="1"/>
      <c r="T90" s="1"/>
      <c r="U90" s="1"/>
      <c r="V90" s="1"/>
      <c r="W90" s="1" t="s">
        <v>310</v>
      </c>
      <c r="X90" s="1">
        <v>8</v>
      </c>
      <c r="Y90" s="1" t="s">
        <v>215</v>
      </c>
      <c r="Z90" s="1">
        <v>7</v>
      </c>
      <c r="AA90" s="1" t="s">
        <v>213</v>
      </c>
      <c r="AB90" s="1">
        <v>6.5</v>
      </c>
      <c r="AC90" s="1" t="s">
        <v>213</v>
      </c>
      <c r="AD90" s="1">
        <v>5.3</v>
      </c>
      <c r="AE90" s="1" t="s">
        <v>213</v>
      </c>
      <c r="AF90" s="1">
        <v>7.5</v>
      </c>
      <c r="AG90" s="1" t="s">
        <v>215</v>
      </c>
      <c r="AH90" s="1">
        <v>8</v>
      </c>
      <c r="AI90" s="1" t="s">
        <v>213</v>
      </c>
      <c r="AJ90" s="1">
        <v>5</v>
      </c>
    </row>
    <row r="91" spans="1:36" x14ac:dyDescent="0.25">
      <c r="A91" s="204">
        <v>88</v>
      </c>
      <c r="R91" s="1"/>
      <c r="S91" s="1"/>
      <c r="T91" s="1"/>
      <c r="U91" s="1"/>
      <c r="V91" s="1"/>
    </row>
    <row r="92" spans="1:36" x14ac:dyDescent="0.25">
      <c r="A92" s="204">
        <v>89</v>
      </c>
      <c r="R92" s="1"/>
      <c r="S92" s="1"/>
      <c r="T92" s="1"/>
      <c r="U92" s="1"/>
      <c r="V92" s="1"/>
      <c r="W92" s="1" t="s">
        <v>215</v>
      </c>
      <c r="X92" s="1">
        <v>7</v>
      </c>
    </row>
    <row r="93" spans="1:36" x14ac:dyDescent="0.25">
      <c r="A93" s="204">
        <v>90</v>
      </c>
      <c r="R93" s="1"/>
      <c r="S93" s="1"/>
      <c r="T93" s="1"/>
      <c r="U93" s="1"/>
      <c r="V93" s="1"/>
      <c r="W93" s="1" t="s">
        <v>215</v>
      </c>
      <c r="X93" s="1">
        <v>0.5</v>
      </c>
    </row>
    <row r="94" spans="1:36" x14ac:dyDescent="0.25">
      <c r="A94" s="204">
        <v>91</v>
      </c>
      <c r="R94" s="1"/>
      <c r="S94" s="1"/>
      <c r="T94" s="1"/>
      <c r="U94" s="1"/>
      <c r="V94" s="1"/>
      <c r="W94" s="1" t="s">
        <v>215</v>
      </c>
      <c r="X94" s="1">
        <v>5.5</v>
      </c>
      <c r="Y94" s="1" t="s">
        <v>215</v>
      </c>
      <c r="Z94" s="1">
        <v>8</v>
      </c>
      <c r="AA94" s="1" t="s">
        <v>213</v>
      </c>
      <c r="AB94" s="1">
        <v>5.3</v>
      </c>
    </row>
    <row r="95" spans="1:36" x14ac:dyDescent="0.25">
      <c r="A95" s="204">
        <v>92</v>
      </c>
      <c r="R95" s="1"/>
      <c r="S95" s="1"/>
      <c r="T95" s="1"/>
      <c r="U95" s="1"/>
      <c r="V95" s="1"/>
    </row>
    <row r="96" spans="1:36" x14ac:dyDescent="0.25">
      <c r="A96" s="204">
        <v>93</v>
      </c>
      <c r="R96" s="1"/>
      <c r="S96" s="1"/>
      <c r="T96" s="1"/>
      <c r="U96" s="1"/>
      <c r="V96" s="1"/>
      <c r="W96" s="1" t="s">
        <v>213</v>
      </c>
      <c r="X96" s="1">
        <v>8</v>
      </c>
      <c r="Y96" s="1" t="s">
        <v>216</v>
      </c>
      <c r="Z96" s="1">
        <v>8.6999999999999993</v>
      </c>
    </row>
    <row r="97" spans="1:28" x14ac:dyDescent="0.25">
      <c r="A97" s="204">
        <v>94</v>
      </c>
      <c r="R97" s="1"/>
      <c r="S97" s="1"/>
      <c r="T97" s="1"/>
      <c r="U97" s="1"/>
      <c r="V97" s="1"/>
    </row>
    <row r="98" spans="1:28" x14ac:dyDescent="0.25">
      <c r="A98" s="204">
        <v>95</v>
      </c>
      <c r="R98" s="1"/>
      <c r="S98" s="1"/>
      <c r="T98" s="1"/>
      <c r="U98" s="1"/>
      <c r="V98" s="1"/>
    </row>
    <row r="99" spans="1:28" x14ac:dyDescent="0.25">
      <c r="A99" s="204">
        <v>96</v>
      </c>
      <c r="R99" s="1"/>
      <c r="S99" s="1"/>
      <c r="T99" s="1"/>
      <c r="U99" s="1"/>
      <c r="V99" s="1"/>
      <c r="W99" s="1" t="s">
        <v>213</v>
      </c>
      <c r="X99" s="1">
        <v>7.5</v>
      </c>
    </row>
    <row r="100" spans="1:28" x14ac:dyDescent="0.25">
      <c r="A100" s="204">
        <v>97</v>
      </c>
      <c r="R100" s="1"/>
      <c r="S100" s="1"/>
      <c r="T100" s="1"/>
      <c r="U100" s="1"/>
      <c r="V100" s="1"/>
    </row>
    <row r="101" spans="1:28" x14ac:dyDescent="0.25">
      <c r="A101" s="204">
        <v>98</v>
      </c>
      <c r="R101" s="1"/>
      <c r="S101" s="1"/>
      <c r="T101" s="1"/>
      <c r="U101" s="1"/>
      <c r="V101" s="1"/>
    </row>
    <row r="102" spans="1:28" x14ac:dyDescent="0.25">
      <c r="A102" s="1">
        <v>99</v>
      </c>
      <c r="R102" s="1"/>
      <c r="S102" s="1"/>
      <c r="T102" s="1"/>
      <c r="U102" s="1"/>
      <c r="V102" s="1"/>
    </row>
    <row r="103" spans="1:28" x14ac:dyDescent="0.25">
      <c r="A103" s="1">
        <v>100</v>
      </c>
      <c r="R103" s="1"/>
      <c r="S103" s="1"/>
      <c r="T103" s="1"/>
      <c r="U103" s="1"/>
      <c r="V103" s="1"/>
      <c r="W103" s="1" t="s">
        <v>213</v>
      </c>
      <c r="X103" s="1">
        <v>6.1</v>
      </c>
      <c r="Y103" s="1" t="s">
        <v>213</v>
      </c>
      <c r="Z103" s="1">
        <v>6</v>
      </c>
    </row>
    <row r="104" spans="1:28" x14ac:dyDescent="0.25">
      <c r="A104" s="1">
        <v>101</v>
      </c>
      <c r="R104" s="1"/>
      <c r="S104" s="1"/>
      <c r="T104" s="1"/>
      <c r="U104" s="1"/>
      <c r="V104" s="1"/>
      <c r="W104" s="1" t="s">
        <v>213</v>
      </c>
      <c r="X104" s="1">
        <v>5.5</v>
      </c>
      <c r="Y104" s="1" t="s">
        <v>213</v>
      </c>
      <c r="Z104" s="1">
        <v>8</v>
      </c>
      <c r="AA104" s="1" t="s">
        <v>213</v>
      </c>
      <c r="AB104" s="1">
        <v>5.5</v>
      </c>
    </row>
    <row r="105" spans="1:28" x14ac:dyDescent="0.25">
      <c r="R105" s="1"/>
      <c r="S105" s="1"/>
      <c r="T105" s="1"/>
      <c r="U105" s="1"/>
      <c r="V105" s="1"/>
    </row>
    <row r="106" spans="1:28" x14ac:dyDescent="0.25">
      <c r="R106" s="1"/>
      <c r="S106" s="1"/>
      <c r="T106" s="1"/>
      <c r="U106" s="1"/>
      <c r="V106" s="1"/>
    </row>
    <row r="107" spans="1:28" x14ac:dyDescent="0.25">
      <c r="R107" s="1"/>
      <c r="S107" s="1"/>
      <c r="T107" s="1"/>
      <c r="U107" s="1"/>
      <c r="V107" s="1"/>
    </row>
    <row r="108" spans="1:28" x14ac:dyDescent="0.25">
      <c r="R108" s="1"/>
      <c r="S108" s="1"/>
      <c r="T108" s="1"/>
      <c r="U108" s="1"/>
      <c r="V108" s="1"/>
    </row>
    <row r="109" spans="1:28" x14ac:dyDescent="0.25">
      <c r="R109" s="1"/>
      <c r="S109" s="1"/>
      <c r="T109" s="1"/>
      <c r="U109" s="1"/>
      <c r="V109" s="1"/>
    </row>
    <row r="110" spans="1:28" x14ac:dyDescent="0.25">
      <c r="R110" s="1"/>
      <c r="S110" s="1"/>
      <c r="T110" s="1"/>
      <c r="U110" s="1"/>
      <c r="V110" s="1"/>
    </row>
    <row r="111" spans="1:28" x14ac:dyDescent="0.25">
      <c r="R111" s="1"/>
      <c r="S111" s="1"/>
      <c r="T111" s="1"/>
      <c r="U111" s="1"/>
      <c r="V111" s="1"/>
      <c r="W111" s="1" t="s">
        <v>215</v>
      </c>
      <c r="X111" s="1">
        <v>5.5</v>
      </c>
    </row>
    <row r="112" spans="1:28"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7:22" x14ac:dyDescent="0.25">
      <c r="R129" s="1"/>
      <c r="S129" s="1"/>
      <c r="T129" s="1"/>
      <c r="U129" s="1"/>
      <c r="V129" s="1"/>
    </row>
    <row r="130" spans="17:22" x14ac:dyDescent="0.25">
      <c r="R130" s="1"/>
      <c r="S130" s="1"/>
      <c r="T130" s="1"/>
      <c r="U130" s="1"/>
      <c r="V130" s="1"/>
    </row>
    <row r="131" spans="17:22" x14ac:dyDescent="0.25">
      <c r="Q131" s="1" t="s">
        <v>43</v>
      </c>
      <c r="R131" s="1">
        <v>23</v>
      </c>
      <c r="S131" s="1">
        <v>11</v>
      </c>
      <c r="T131" s="1">
        <v>2020</v>
      </c>
      <c r="U131" s="1"/>
      <c r="V131" s="1"/>
    </row>
    <row r="132" spans="17:22" x14ac:dyDescent="0.25">
      <c r="Q132" s="1" t="s">
        <v>45</v>
      </c>
      <c r="R132" s="1">
        <v>28</v>
      </c>
      <c r="S132" s="1">
        <v>10</v>
      </c>
      <c r="T132" s="1">
        <v>2020</v>
      </c>
      <c r="U132" s="1"/>
      <c r="V132" s="1"/>
    </row>
    <row r="133" spans="17:22" x14ac:dyDescent="0.25">
      <c r="Q133" s="1" t="s">
        <v>32</v>
      </c>
      <c r="R133" s="1">
        <v>5</v>
      </c>
      <c r="S133" s="1">
        <v>10</v>
      </c>
      <c r="T133" s="1">
        <v>2020</v>
      </c>
      <c r="U133" s="1"/>
      <c r="V133" s="1"/>
    </row>
    <row r="134" spans="17:22" x14ac:dyDescent="0.25">
      <c r="Q134" s="1" t="s">
        <v>53</v>
      </c>
      <c r="R134" s="1">
        <v>25</v>
      </c>
      <c r="S134" s="1">
        <v>11</v>
      </c>
      <c r="T134" s="1">
        <v>2020</v>
      </c>
      <c r="U134" s="1"/>
      <c r="V134" s="1"/>
    </row>
    <row r="135" spans="17:22" x14ac:dyDescent="0.25">
      <c r="Q135" s="1" t="s">
        <v>57</v>
      </c>
      <c r="R135" s="1">
        <v>23</v>
      </c>
      <c r="S135" s="1">
        <v>11</v>
      </c>
      <c r="T135" s="1">
        <v>2020</v>
      </c>
      <c r="U135" s="1"/>
      <c r="V135" s="1"/>
    </row>
    <row r="136" spans="17:22" x14ac:dyDescent="0.25">
      <c r="Q136" s="1" t="s">
        <v>60</v>
      </c>
      <c r="R136" s="1">
        <v>26</v>
      </c>
      <c r="S136" s="1">
        <v>11</v>
      </c>
      <c r="T136" s="1">
        <v>2020</v>
      </c>
      <c r="U136" s="1"/>
      <c r="V136" s="1"/>
    </row>
    <row r="137" spans="17:22" x14ac:dyDescent="0.25">
      <c r="Q137" s="1" t="s">
        <v>64</v>
      </c>
      <c r="R137" s="1">
        <v>20</v>
      </c>
      <c r="S137" s="1">
        <v>11</v>
      </c>
      <c r="T137" s="1">
        <v>2020</v>
      </c>
      <c r="U137" s="1"/>
      <c r="V137" s="1"/>
    </row>
    <row r="138" spans="17:22" x14ac:dyDescent="0.25">
      <c r="Q138" s="1" t="s">
        <v>33</v>
      </c>
      <c r="R138" s="1">
        <v>19</v>
      </c>
      <c r="S138" s="1">
        <v>11</v>
      </c>
      <c r="T138" s="1">
        <v>2020</v>
      </c>
      <c r="U138" s="1"/>
      <c r="V138" s="1"/>
    </row>
    <row r="139" spans="17:22" x14ac:dyDescent="0.25">
      <c r="Q139" s="1" t="s">
        <v>47</v>
      </c>
      <c r="R139" s="1">
        <v>8</v>
      </c>
      <c r="S139" s="1">
        <v>10</v>
      </c>
      <c r="T139" s="1">
        <v>2020</v>
      </c>
      <c r="U139" s="1"/>
      <c r="V139" s="1"/>
    </row>
    <row r="140" spans="17:22" x14ac:dyDescent="0.25">
      <c r="Q140" s="1" t="s">
        <v>49</v>
      </c>
      <c r="R140" s="1">
        <v>8</v>
      </c>
      <c r="S140" s="1">
        <v>10</v>
      </c>
      <c r="T140" s="1">
        <v>2020</v>
      </c>
      <c r="U140" s="1"/>
      <c r="V140" s="1"/>
    </row>
    <row r="141" spans="17:22" x14ac:dyDescent="0.25">
      <c r="Q141" s="1" t="s">
        <v>52</v>
      </c>
      <c r="R141" s="1">
        <v>29</v>
      </c>
      <c r="S141" s="1">
        <v>10</v>
      </c>
      <c r="T141" s="1">
        <v>2020</v>
      </c>
      <c r="U141" s="1"/>
      <c r="V141" s="1"/>
    </row>
    <row r="142" spans="17:22" x14ac:dyDescent="0.25">
      <c r="Q142" s="1" t="s">
        <v>113</v>
      </c>
      <c r="R142" s="1">
        <v>29</v>
      </c>
      <c r="S142" s="1">
        <v>10</v>
      </c>
      <c r="T142" s="1">
        <v>2020</v>
      </c>
      <c r="U142" s="1"/>
      <c r="V142" s="1"/>
    </row>
    <row r="143" spans="17:22" x14ac:dyDescent="0.25">
      <c r="Q143" s="1" t="s">
        <v>61</v>
      </c>
      <c r="R143" s="1">
        <v>23</v>
      </c>
      <c r="S143" s="1">
        <v>11</v>
      </c>
      <c r="T143" s="1">
        <v>2020</v>
      </c>
      <c r="U143" s="1"/>
      <c r="V143" s="1"/>
    </row>
    <row r="144" spans="17:22" x14ac:dyDescent="0.25">
      <c r="Q144" s="1" t="s">
        <v>37</v>
      </c>
      <c r="R144" s="1">
        <v>18</v>
      </c>
      <c r="S144" s="1">
        <v>11</v>
      </c>
      <c r="T144" s="1">
        <v>2020</v>
      </c>
      <c r="U144" s="1"/>
      <c r="V144" s="1"/>
    </row>
    <row r="145" spans="17:22" x14ac:dyDescent="0.25">
      <c r="Q145" s="1" t="s">
        <v>48</v>
      </c>
      <c r="R145" s="1">
        <v>23</v>
      </c>
      <c r="S145" s="1">
        <v>11</v>
      </c>
      <c r="T145" s="1">
        <v>2020</v>
      </c>
      <c r="U145" s="1"/>
      <c r="V145" s="1"/>
    </row>
    <row r="146" spans="17:22" x14ac:dyDescent="0.25">
      <c r="Q146" s="1" t="s">
        <v>39</v>
      </c>
      <c r="R146" s="1">
        <v>24</v>
      </c>
      <c r="S146" s="1">
        <v>11</v>
      </c>
      <c r="T146" s="1">
        <v>2020</v>
      </c>
      <c r="U146" s="1"/>
      <c r="V146" s="1"/>
    </row>
    <row r="147" spans="17:22" x14ac:dyDescent="0.25">
      <c r="Q147" s="1" t="s">
        <v>62</v>
      </c>
      <c r="R147" s="1">
        <v>28</v>
      </c>
      <c r="S147" s="1">
        <v>10</v>
      </c>
      <c r="T147" s="1">
        <v>2020</v>
      </c>
      <c r="U147" s="1"/>
      <c r="V147" s="1"/>
    </row>
    <row r="148" spans="17:22" x14ac:dyDescent="0.25">
      <c r="Q148" s="1" t="s">
        <v>31</v>
      </c>
      <c r="R148" s="1">
        <v>27</v>
      </c>
      <c r="S148" s="1">
        <v>11</v>
      </c>
      <c r="T148" s="1">
        <v>2020</v>
      </c>
      <c r="U148" s="1"/>
      <c r="V148" s="1"/>
    </row>
    <row r="149" spans="17:22" x14ac:dyDescent="0.25">
      <c r="Q149" s="1" t="s">
        <v>58</v>
      </c>
      <c r="R149" s="1">
        <v>3</v>
      </c>
      <c r="S149" s="1">
        <v>11</v>
      </c>
      <c r="T149" s="1">
        <v>2020</v>
      </c>
      <c r="U149" s="1"/>
      <c r="V149" s="1"/>
    </row>
    <row r="150" spans="17:22" x14ac:dyDescent="0.25">
      <c r="Q150" s="1" t="s">
        <v>59</v>
      </c>
      <c r="R150" s="1">
        <v>26</v>
      </c>
      <c r="S150" s="1">
        <v>11</v>
      </c>
      <c r="T150" s="1">
        <v>2020</v>
      </c>
      <c r="U150" s="1"/>
      <c r="V150" s="1"/>
    </row>
    <row r="151" spans="17:22" x14ac:dyDescent="0.25">
      <c r="Q151" s="1" t="s">
        <v>66</v>
      </c>
      <c r="R151" s="1">
        <v>20</v>
      </c>
      <c r="S151" s="1">
        <v>10</v>
      </c>
      <c r="T151" s="1">
        <v>2020</v>
      </c>
      <c r="U151" s="1"/>
      <c r="V151" s="1"/>
    </row>
    <row r="152" spans="17:22" x14ac:dyDescent="0.25">
      <c r="Q152" s="1" t="s">
        <v>36</v>
      </c>
      <c r="R152" s="1">
        <v>27</v>
      </c>
      <c r="S152" s="1">
        <v>11</v>
      </c>
      <c r="T152" s="1">
        <v>2020</v>
      </c>
      <c r="U152" s="1"/>
      <c r="V152" s="1"/>
    </row>
    <row r="153" spans="17:22" x14ac:dyDescent="0.25">
      <c r="Q153" s="1" t="s">
        <v>56</v>
      </c>
      <c r="R153" s="1">
        <v>21</v>
      </c>
      <c r="S153" s="1">
        <v>10</v>
      </c>
      <c r="T153" s="1">
        <v>2020</v>
      </c>
      <c r="U153" s="1"/>
      <c r="V153" s="1"/>
    </row>
    <row r="154" spans="17:22" x14ac:dyDescent="0.25">
      <c r="R154" s="1"/>
      <c r="S154" s="1"/>
      <c r="T154" s="1"/>
      <c r="U154" s="1"/>
      <c r="V154" s="1"/>
    </row>
    <row r="155" spans="17:22" x14ac:dyDescent="0.25">
      <c r="R155" s="1"/>
      <c r="S155" s="1"/>
      <c r="T155" s="1"/>
      <c r="U155" s="1"/>
      <c r="V155" s="1"/>
    </row>
    <row r="156" spans="17:22" x14ac:dyDescent="0.25">
      <c r="R156" s="1"/>
      <c r="S156" s="1"/>
      <c r="T156" s="1"/>
      <c r="U156" s="1"/>
      <c r="V156" s="1"/>
    </row>
    <row r="157" spans="17:22" x14ac:dyDescent="0.25">
      <c r="R157" s="1"/>
      <c r="S157" s="1"/>
      <c r="T157" s="1"/>
      <c r="U157" s="1"/>
      <c r="V157" s="1"/>
    </row>
    <row r="158" spans="17:22" x14ac:dyDescent="0.25">
      <c r="R158" s="1"/>
      <c r="S158" s="1"/>
      <c r="T158" s="1"/>
      <c r="U158" s="1"/>
      <c r="V158" s="1"/>
    </row>
    <row r="159" spans="17:22" x14ac:dyDescent="0.25">
      <c r="R159" s="1"/>
      <c r="S159" s="1"/>
      <c r="T159" s="1"/>
      <c r="U159" s="1"/>
      <c r="V159" s="1"/>
    </row>
    <row r="160" spans="17: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sheetData>
  <autoFilter ref="A3:AJ101" xr:uid="{00000000-0009-0000-0000-000004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944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89442"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8944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8944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02B76-30E5-477A-93D7-310F42D79C51}">
  <sheetPr codeName="Hoja40">
    <tabColor rgb="FFC00000"/>
  </sheetPr>
  <dimension ref="A1:AW103"/>
  <sheetViews>
    <sheetView topLeftCell="A10" workbookViewId="0">
      <pane xSplit="3" topLeftCell="E1" activePane="topRight" state="frozenSplit"/>
      <selection pane="topRight" activeCell="E33" sqref="E33"/>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49</v>
      </c>
      <c r="C4" s="2" t="s">
        <v>557</v>
      </c>
      <c r="D4" s="42"/>
      <c r="E4" s="247" t="s">
        <v>343</v>
      </c>
      <c r="F4" s="247" t="s">
        <v>343</v>
      </c>
      <c r="G4" s="60"/>
      <c r="H4" s="3"/>
      <c r="I4" s="3"/>
      <c r="J4" s="3"/>
      <c r="K4" s="3"/>
      <c r="L4" s="3"/>
      <c r="M4" s="3"/>
      <c r="N4" s="3"/>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3"/>
      <c r="AS4" s="3"/>
    </row>
    <row r="5" spans="1:49" x14ac:dyDescent="0.25">
      <c r="A5" s="204">
        <v>2</v>
      </c>
      <c r="B5" s="2" t="s">
        <v>848</v>
      </c>
      <c r="C5" s="2" t="s">
        <v>558</v>
      </c>
      <c r="D5" s="2"/>
      <c r="E5" s="63" t="s">
        <v>343</v>
      </c>
      <c r="F5" s="247" t="s">
        <v>343</v>
      </c>
      <c r="G5" s="60" t="s">
        <v>881</v>
      </c>
      <c r="H5" s="60" t="s">
        <v>892</v>
      </c>
      <c r="I5" s="60"/>
      <c r="J5" s="3"/>
      <c r="K5" s="3"/>
      <c r="L5" s="3"/>
      <c r="M5" s="3"/>
      <c r="N5" s="3"/>
      <c r="O5" s="126"/>
      <c r="P5" s="2" t="s">
        <v>215</v>
      </c>
      <c r="Q5" s="126">
        <v>8</v>
      </c>
      <c r="R5" s="2" t="s">
        <v>215</v>
      </c>
      <c r="S5" s="126">
        <v>7</v>
      </c>
      <c r="T5" s="2"/>
      <c r="U5" s="126"/>
      <c r="V5" s="2"/>
      <c r="W5" s="126"/>
      <c r="X5" s="2"/>
      <c r="Y5" s="126"/>
      <c r="Z5" s="2"/>
      <c r="AA5" s="126"/>
      <c r="AB5" s="2"/>
      <c r="AC5" s="126"/>
      <c r="AD5" s="2"/>
      <c r="AE5" s="126"/>
      <c r="AF5" s="2"/>
      <c r="AG5" s="126"/>
      <c r="AH5" s="2"/>
      <c r="AI5" s="126"/>
      <c r="AJ5" s="2"/>
      <c r="AK5" s="126"/>
      <c r="AL5" s="2"/>
      <c r="AM5" s="126"/>
      <c r="AN5" s="2"/>
      <c r="AO5" s="126"/>
      <c r="AP5" s="2"/>
      <c r="AQ5" s="2"/>
      <c r="AR5" s="3"/>
      <c r="AS5" s="3"/>
      <c r="AW5" t="s">
        <v>275</v>
      </c>
    </row>
    <row r="6" spans="1:49" x14ac:dyDescent="0.25">
      <c r="A6" s="204">
        <v>3</v>
      </c>
      <c r="B6" s="2" t="s">
        <v>282</v>
      </c>
      <c r="C6" s="2" t="s">
        <v>9</v>
      </c>
      <c r="D6" s="42"/>
      <c r="E6" s="63" t="s">
        <v>343</v>
      </c>
      <c r="F6" s="241" t="s">
        <v>895</v>
      </c>
      <c r="G6" s="63"/>
      <c r="H6" s="3"/>
      <c r="I6" s="3"/>
      <c r="J6" s="3"/>
      <c r="K6" s="3"/>
      <c r="L6" s="3"/>
      <c r="M6" s="3"/>
      <c r="N6" s="3"/>
      <c r="O6" s="2"/>
      <c r="P6" s="2" t="s">
        <v>299</v>
      </c>
      <c r="Q6" s="2">
        <v>7</v>
      </c>
      <c r="R6" s="2"/>
      <c r="S6" s="2"/>
      <c r="T6" s="2"/>
      <c r="U6" s="2"/>
      <c r="V6" s="2"/>
      <c r="W6" s="2"/>
      <c r="X6" s="2"/>
      <c r="Y6" s="2"/>
      <c r="Z6" s="2"/>
      <c r="AA6" s="2"/>
      <c r="AB6" s="2"/>
      <c r="AC6" s="2"/>
      <c r="AD6" s="2"/>
      <c r="AE6" s="2"/>
      <c r="AF6" s="2"/>
      <c r="AG6" s="2"/>
      <c r="AH6" s="2"/>
      <c r="AI6" s="2"/>
      <c r="AJ6" s="2"/>
      <c r="AK6" s="2"/>
      <c r="AL6" s="2"/>
      <c r="AM6" s="2"/>
      <c r="AN6" s="2"/>
      <c r="AO6" s="2"/>
      <c r="AP6" s="2"/>
      <c r="AQ6" s="2"/>
      <c r="AR6" s="3"/>
      <c r="AS6" s="3"/>
      <c r="AW6" t="s">
        <v>14</v>
      </c>
    </row>
    <row r="7" spans="1:49" x14ac:dyDescent="0.25">
      <c r="A7" s="204">
        <v>4</v>
      </c>
      <c r="B7" s="2" t="s">
        <v>847</v>
      </c>
      <c r="C7" s="2" t="s">
        <v>14</v>
      </c>
      <c r="D7" s="42"/>
      <c r="E7" s="63" t="s">
        <v>343</v>
      </c>
      <c r="F7" s="247" t="s">
        <v>343</v>
      </c>
      <c r="G7" s="63"/>
      <c r="H7" s="63"/>
      <c r="I7" s="63"/>
      <c r="J7" s="63"/>
      <c r="K7" s="3"/>
      <c r="L7" s="3"/>
      <c r="M7" s="3"/>
      <c r="N7" s="3"/>
      <c r="O7" s="126"/>
      <c r="P7" s="2" t="s">
        <v>296</v>
      </c>
      <c r="Q7" s="126">
        <v>8.8000000000000007</v>
      </c>
      <c r="R7" s="2" t="s">
        <v>296</v>
      </c>
      <c r="S7" s="126">
        <v>7.7</v>
      </c>
      <c r="T7" s="2" t="s">
        <v>296</v>
      </c>
      <c r="U7" s="126">
        <v>7</v>
      </c>
      <c r="V7" s="2"/>
      <c r="W7" s="126"/>
      <c r="X7" s="2"/>
      <c r="Y7" s="126"/>
      <c r="Z7" s="2"/>
      <c r="AA7" s="126"/>
      <c r="AB7" s="2"/>
      <c r="AC7" s="126"/>
      <c r="AD7" s="2"/>
      <c r="AE7" s="126"/>
      <c r="AF7" s="2"/>
      <c r="AG7" s="126"/>
      <c r="AH7" s="2"/>
      <c r="AI7" s="126"/>
      <c r="AJ7" s="2"/>
      <c r="AK7" s="126"/>
      <c r="AL7" s="2"/>
      <c r="AM7" s="126"/>
      <c r="AN7" s="2"/>
      <c r="AO7" s="126"/>
      <c r="AP7" s="2"/>
      <c r="AQ7" s="2"/>
      <c r="AR7" s="3"/>
      <c r="AS7" s="3"/>
      <c r="AW7" t="s">
        <v>4</v>
      </c>
    </row>
    <row r="8" spans="1:49" x14ac:dyDescent="0.25">
      <c r="A8" s="204">
        <v>5</v>
      </c>
      <c r="B8" s="2" t="s">
        <v>300</v>
      </c>
      <c r="C8" s="2" t="s">
        <v>9</v>
      </c>
      <c r="D8" s="42"/>
      <c r="E8" s="60" t="s">
        <v>864</v>
      </c>
      <c r="F8" s="247"/>
      <c r="G8" s="60"/>
      <c r="H8" s="3"/>
      <c r="I8" s="3"/>
      <c r="J8" s="3"/>
      <c r="K8" s="3"/>
      <c r="L8" s="3"/>
      <c r="M8" s="3"/>
      <c r="N8" s="3"/>
      <c r="O8" s="2"/>
      <c r="P8" s="2"/>
      <c r="Q8" s="126"/>
      <c r="R8" s="2"/>
      <c r="S8" s="126"/>
      <c r="T8" s="2"/>
      <c r="U8" s="126"/>
      <c r="V8" s="2"/>
      <c r="W8" s="126"/>
      <c r="X8" s="2"/>
      <c r="Y8" s="126"/>
      <c r="Z8" s="2"/>
      <c r="AA8" s="126"/>
      <c r="AB8" s="2"/>
      <c r="AC8" s="126"/>
      <c r="AD8" s="2"/>
      <c r="AE8" s="126"/>
      <c r="AF8" s="2"/>
      <c r="AG8" s="126"/>
      <c r="AH8" s="2"/>
      <c r="AI8" s="126"/>
      <c r="AJ8" s="2"/>
      <c r="AK8" s="126"/>
      <c r="AL8" s="2"/>
      <c r="AM8" s="126"/>
      <c r="AN8" s="2"/>
      <c r="AO8" s="126"/>
      <c r="AP8" s="2"/>
      <c r="AQ8" s="2"/>
      <c r="AR8" s="3"/>
      <c r="AS8" s="3"/>
      <c r="AW8" t="s">
        <v>557</v>
      </c>
    </row>
    <row r="9" spans="1:49" x14ac:dyDescent="0.25">
      <c r="A9" s="204">
        <v>6</v>
      </c>
      <c r="B9" s="2" t="s">
        <v>62</v>
      </c>
      <c r="C9" s="2" t="s">
        <v>9</v>
      </c>
      <c r="D9" s="2"/>
      <c r="E9" s="63" t="s">
        <v>343</v>
      </c>
      <c r="F9" s="247" t="s">
        <v>343</v>
      </c>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558</v>
      </c>
    </row>
    <row r="10" spans="1:49" x14ac:dyDescent="0.25">
      <c r="A10" s="204">
        <v>7</v>
      </c>
      <c r="B10" s="2" t="s">
        <v>484</v>
      </c>
      <c r="C10" s="2" t="s">
        <v>9</v>
      </c>
      <c r="D10" s="42" t="s">
        <v>893</v>
      </c>
      <c r="E10" s="63" t="s">
        <v>343</v>
      </c>
      <c r="F10" s="247"/>
      <c r="G10" s="3"/>
      <c r="H10" s="3"/>
      <c r="I10" s="3"/>
      <c r="J10" s="3"/>
      <c r="K10" s="3"/>
      <c r="L10" s="3"/>
      <c r="M10" s="3"/>
      <c r="N10" s="3"/>
      <c r="O10" s="2"/>
      <c r="P10" s="2" t="s">
        <v>296</v>
      </c>
      <c r="Q10" s="2">
        <v>5</v>
      </c>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3"/>
      <c r="AS10" s="3"/>
      <c r="AW10" t="s">
        <v>15</v>
      </c>
    </row>
    <row r="11" spans="1:49" x14ac:dyDescent="0.25">
      <c r="A11" s="204">
        <v>8</v>
      </c>
      <c r="B11" s="2" t="s">
        <v>382</v>
      </c>
      <c r="C11" s="2" t="s">
        <v>4</v>
      </c>
      <c r="D11" s="42"/>
      <c r="E11" s="63" t="s">
        <v>343</v>
      </c>
      <c r="F11" s="247" t="s">
        <v>343</v>
      </c>
      <c r="G11" s="63"/>
      <c r="H11" s="3"/>
      <c r="I11" s="3"/>
      <c r="J11" s="3"/>
      <c r="K11" s="3"/>
      <c r="L11" s="3"/>
      <c r="M11" s="3"/>
      <c r="N11" s="3"/>
      <c r="O11" s="2"/>
      <c r="P11" s="2" t="s">
        <v>296</v>
      </c>
      <c r="Q11" s="126">
        <v>4.5</v>
      </c>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c r="AW11" t="s">
        <v>9</v>
      </c>
    </row>
    <row r="12" spans="1:49" x14ac:dyDescent="0.25">
      <c r="A12" s="204">
        <v>9</v>
      </c>
      <c r="B12" s="2" t="s">
        <v>381</v>
      </c>
      <c r="C12" s="42" t="s">
        <v>4</v>
      </c>
      <c r="D12" s="42"/>
      <c r="E12" s="60" t="s">
        <v>886</v>
      </c>
      <c r="F12" s="241" t="s">
        <v>887</v>
      </c>
      <c r="G12" s="63"/>
      <c r="H12" s="63"/>
      <c r="I12" s="63"/>
      <c r="J12" s="63"/>
      <c r="K12" s="63"/>
      <c r="L12" s="3"/>
      <c r="M12" s="3"/>
      <c r="N12" s="3"/>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3"/>
      <c r="AS12" s="3"/>
    </row>
    <row r="13" spans="1:49" x14ac:dyDescent="0.25">
      <c r="A13" s="204">
        <v>10</v>
      </c>
      <c r="B13" s="2" t="s">
        <v>874</v>
      </c>
      <c r="C13" s="2" t="s">
        <v>9</v>
      </c>
      <c r="D13" s="2"/>
      <c r="E13" s="60" t="s">
        <v>878</v>
      </c>
      <c r="F13" s="78"/>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row>
    <row r="14" spans="1:49" x14ac:dyDescent="0.25">
      <c r="A14" s="204">
        <v>11</v>
      </c>
      <c r="B14" s="2" t="s">
        <v>849</v>
      </c>
      <c r="C14" s="2" t="s">
        <v>9</v>
      </c>
      <c r="D14" s="2"/>
      <c r="E14" s="63" t="s">
        <v>343</v>
      </c>
      <c r="F14" s="241" t="s">
        <v>867</v>
      </c>
      <c r="G14" s="60"/>
      <c r="H14" s="60"/>
      <c r="I14" s="60"/>
      <c r="J14" s="63"/>
      <c r="K14" s="3"/>
      <c r="L14" s="3"/>
      <c r="M14" s="3"/>
      <c r="N14" s="3"/>
      <c r="O14" s="126"/>
      <c r="P14" s="2" t="s">
        <v>299</v>
      </c>
      <c r="Q14" s="126">
        <v>6</v>
      </c>
      <c r="R14" s="2" t="s">
        <v>299</v>
      </c>
      <c r="S14" s="126">
        <v>10</v>
      </c>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row>
    <row r="15" spans="1:49" x14ac:dyDescent="0.25">
      <c r="A15" s="204">
        <v>12</v>
      </c>
      <c r="B15" s="2" t="s">
        <v>555</v>
      </c>
      <c r="C15" s="2" t="s">
        <v>9</v>
      </c>
      <c r="D15" s="42"/>
      <c r="E15" s="63" t="s">
        <v>343</v>
      </c>
      <c r="F15" s="78"/>
      <c r="G15" s="60"/>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row>
    <row r="16" spans="1:49" x14ac:dyDescent="0.25">
      <c r="A16" s="204">
        <v>13</v>
      </c>
      <c r="B16" s="2" t="s">
        <v>393</v>
      </c>
      <c r="C16" s="2" t="s">
        <v>9</v>
      </c>
      <c r="D16" s="42"/>
      <c r="E16" s="63" t="s">
        <v>343</v>
      </c>
      <c r="F16" s="247" t="s">
        <v>343</v>
      </c>
      <c r="G16" s="63"/>
      <c r="H16" s="63"/>
      <c r="I16" s="63"/>
      <c r="J16" s="63"/>
      <c r="K16" s="63"/>
      <c r="L16" s="63"/>
      <c r="M16" s="63"/>
      <c r="N16" s="6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482</v>
      </c>
      <c r="C17" s="2" t="s">
        <v>15</v>
      </c>
      <c r="D17" s="42"/>
      <c r="E17" s="63" t="s">
        <v>343</v>
      </c>
      <c r="F17" s="63"/>
      <c r="G17" s="63"/>
      <c r="H17" s="63"/>
      <c r="I17" s="63"/>
      <c r="J17" s="63"/>
      <c r="K17" s="60"/>
      <c r="L17" s="60"/>
      <c r="M17" s="3"/>
      <c r="N17" s="3"/>
      <c r="O17" s="126"/>
      <c r="P17" s="2" t="s">
        <v>215</v>
      </c>
      <c r="Q17" s="126">
        <v>5</v>
      </c>
      <c r="R17" s="2" t="s">
        <v>296</v>
      </c>
      <c r="S17" s="126">
        <v>4</v>
      </c>
      <c r="T17" s="2" t="s">
        <v>215</v>
      </c>
      <c r="U17" s="126">
        <v>6</v>
      </c>
      <c r="V17" s="2"/>
      <c r="W17" s="126"/>
      <c r="X17" s="2"/>
      <c r="Y17" s="126"/>
      <c r="Z17" s="2"/>
      <c r="AA17" s="126"/>
      <c r="AB17" s="2"/>
      <c r="AC17" s="126"/>
      <c r="AD17" s="2"/>
      <c r="AE17" s="126"/>
      <c r="AF17" s="2"/>
      <c r="AG17" s="126"/>
      <c r="AH17" s="2"/>
      <c r="AI17" s="126"/>
      <c r="AJ17" s="2"/>
      <c r="AK17" s="126"/>
      <c r="AL17" s="2"/>
      <c r="AM17" s="126"/>
      <c r="AN17" s="2"/>
      <c r="AO17" s="126"/>
      <c r="AP17" s="2"/>
      <c r="AQ17" s="2"/>
      <c r="AR17" s="3"/>
      <c r="AS17" s="3"/>
    </row>
    <row r="18" spans="1:45" x14ac:dyDescent="0.25">
      <c r="A18" s="204">
        <v>15</v>
      </c>
      <c r="B18" s="2" t="s">
        <v>387</v>
      </c>
      <c r="C18" s="2" t="s">
        <v>15</v>
      </c>
      <c r="D18" s="2"/>
      <c r="E18" s="63" t="s">
        <v>343</v>
      </c>
      <c r="F18" s="241"/>
      <c r="G18" s="60"/>
      <c r="H18" s="3"/>
      <c r="I18" s="3"/>
      <c r="J18" s="3"/>
      <c r="K18" s="3"/>
      <c r="L18" s="3"/>
      <c r="M18" s="3"/>
      <c r="N18" s="3"/>
      <c r="O18" s="126"/>
      <c r="P18" s="2"/>
      <c r="Q18" s="126"/>
      <c r="R18" s="2"/>
      <c r="S18" s="126"/>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3"/>
    </row>
    <row r="19" spans="1:45" x14ac:dyDescent="0.25">
      <c r="A19" s="204">
        <v>16</v>
      </c>
      <c r="B19" s="2" t="s">
        <v>147</v>
      </c>
      <c r="C19" s="2" t="s">
        <v>558</v>
      </c>
      <c r="D19" s="42"/>
      <c r="E19" s="63" t="s">
        <v>343</v>
      </c>
      <c r="F19" s="241" t="s">
        <v>890</v>
      </c>
      <c r="G19" s="3"/>
      <c r="H19" s="3"/>
      <c r="I19" s="3"/>
      <c r="J19" s="3"/>
      <c r="K19" s="3"/>
      <c r="L19" s="3"/>
      <c r="M19" s="3"/>
      <c r="N19" s="3"/>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3"/>
      <c r="AS19" s="3"/>
    </row>
    <row r="20" spans="1:45" x14ac:dyDescent="0.25">
      <c r="A20" s="204">
        <v>17</v>
      </c>
      <c r="B20" s="2" t="s">
        <v>845</v>
      </c>
      <c r="C20" s="2" t="s">
        <v>14</v>
      </c>
      <c r="D20" s="42"/>
      <c r="E20" s="63" t="s">
        <v>343</v>
      </c>
      <c r="F20" s="247" t="s">
        <v>343</v>
      </c>
      <c r="G20" s="63" t="s">
        <v>343</v>
      </c>
      <c r="H20" s="63" t="s">
        <v>343</v>
      </c>
      <c r="I20" s="63"/>
      <c r="J20" s="63"/>
      <c r="K20" s="63"/>
      <c r="L20" s="3"/>
      <c r="M20" s="3"/>
      <c r="N20" s="3"/>
      <c r="O20" s="2"/>
      <c r="P20" s="2" t="s">
        <v>296</v>
      </c>
      <c r="Q20" s="2">
        <v>6.5</v>
      </c>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3"/>
      <c r="AS20" s="3"/>
    </row>
    <row r="21" spans="1:45" x14ac:dyDescent="0.25">
      <c r="A21" s="204">
        <v>18</v>
      </c>
      <c r="B21" s="2" t="s">
        <v>852</v>
      </c>
      <c r="C21" s="2" t="s">
        <v>558</v>
      </c>
      <c r="D21" s="42"/>
      <c r="E21" s="63" t="s">
        <v>343</v>
      </c>
      <c r="F21" s="241"/>
      <c r="G21" s="63"/>
      <c r="H21" s="60"/>
      <c r="I21" s="3"/>
      <c r="J21" s="3"/>
      <c r="K21" s="3"/>
      <c r="L21" s="3"/>
      <c r="M21" s="3"/>
      <c r="N21" s="3"/>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row>
    <row r="22" spans="1:45" x14ac:dyDescent="0.25">
      <c r="A22" s="204">
        <v>19</v>
      </c>
      <c r="B22" s="2" t="s">
        <v>860</v>
      </c>
      <c r="C22" s="2" t="s">
        <v>558</v>
      </c>
      <c r="D22" s="42"/>
      <c r="E22" s="63" t="s">
        <v>343</v>
      </c>
      <c r="F22" s="247" t="s">
        <v>343</v>
      </c>
      <c r="G22" s="3"/>
      <c r="H22" s="3"/>
      <c r="I22" s="3"/>
      <c r="J22" s="3"/>
      <c r="K22" s="3"/>
      <c r="L22" s="3"/>
      <c r="M22" s="3"/>
      <c r="N22" s="3"/>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3"/>
      <c r="AS22" s="3"/>
    </row>
    <row r="23" spans="1:45" x14ac:dyDescent="0.25">
      <c r="A23" s="204">
        <v>20</v>
      </c>
      <c r="B23" s="2" t="s">
        <v>863</v>
      </c>
      <c r="C23" s="2" t="s">
        <v>15</v>
      </c>
      <c r="D23" s="42"/>
      <c r="E23" s="63" t="s">
        <v>343</v>
      </c>
      <c r="F23" s="247" t="s">
        <v>343</v>
      </c>
      <c r="G23" s="63"/>
      <c r="H23" s="63"/>
      <c r="I23" s="63"/>
      <c r="J23" s="63"/>
      <c r="K23" s="63"/>
      <c r="L23" s="63"/>
      <c r="M23" s="63"/>
      <c r="N23" s="6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row>
    <row r="24" spans="1:45" x14ac:dyDescent="0.25">
      <c r="A24" s="204">
        <v>21</v>
      </c>
      <c r="B24" s="2" t="s">
        <v>548</v>
      </c>
      <c r="C24" s="2" t="s">
        <v>9</v>
      </c>
      <c r="D24" s="42"/>
      <c r="E24" s="247" t="s">
        <v>343</v>
      </c>
      <c r="F24" s="63" t="s">
        <v>343</v>
      </c>
      <c r="G24" s="63" t="s">
        <v>343</v>
      </c>
      <c r="H24" s="60" t="s">
        <v>894</v>
      </c>
      <c r="I24" s="60"/>
      <c r="J24" s="3"/>
      <c r="K24" s="3"/>
      <c r="L24" s="3"/>
      <c r="M24" s="3"/>
      <c r="N24" s="3"/>
      <c r="O24" s="126"/>
      <c r="P24" s="2"/>
      <c r="Q24" s="126"/>
      <c r="R24" s="2"/>
      <c r="S24" s="126"/>
      <c r="T24" s="2"/>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853</v>
      </c>
      <c r="C25" s="2" t="s">
        <v>558</v>
      </c>
      <c r="D25" s="2"/>
      <c r="E25" s="63" t="s">
        <v>343</v>
      </c>
      <c r="F25" s="247" t="s">
        <v>343</v>
      </c>
      <c r="G25" s="3"/>
      <c r="H25" s="3"/>
      <c r="I25" s="3"/>
      <c r="J25" s="3"/>
      <c r="K25" s="3"/>
      <c r="L25" s="3"/>
      <c r="M25" s="3"/>
      <c r="N25" s="3"/>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 t="s">
        <v>866</v>
      </c>
      <c r="C26" s="2" t="s">
        <v>9</v>
      </c>
      <c r="D26" s="42"/>
      <c r="E26" s="63" t="s">
        <v>343</v>
      </c>
      <c r="F26" s="241" t="s">
        <v>877</v>
      </c>
      <c r="G26" s="60" t="s">
        <v>896</v>
      </c>
      <c r="H26" s="63"/>
      <c r="I26" s="60"/>
      <c r="J26" s="60"/>
      <c r="K26" s="3"/>
      <c r="L26" s="3"/>
      <c r="M26" s="3"/>
      <c r="N26" s="3"/>
      <c r="O26" s="126"/>
      <c r="P26" s="2"/>
      <c r="Q26" s="126"/>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854</v>
      </c>
      <c r="C27" s="2" t="s">
        <v>9</v>
      </c>
      <c r="D27" s="42"/>
      <c r="E27" s="247" t="s">
        <v>343</v>
      </c>
      <c r="F27" s="63"/>
      <c r="G27" s="63"/>
      <c r="H27" s="63"/>
      <c r="I27" s="63"/>
      <c r="J27" s="3"/>
      <c r="K27" s="3"/>
      <c r="L27" s="3"/>
      <c r="M27" s="3"/>
      <c r="N27" s="3"/>
      <c r="O27" s="126"/>
      <c r="P27" s="2"/>
      <c r="Q27" s="126"/>
      <c r="R27" s="2"/>
      <c r="S27" s="126"/>
      <c r="T27" s="2"/>
      <c r="U27" s="126"/>
      <c r="V27" s="2"/>
      <c r="W27" s="126"/>
      <c r="X27" s="2"/>
      <c r="Y27" s="126"/>
      <c r="Z27" s="2"/>
      <c r="AA27" s="126"/>
      <c r="AB27" s="2"/>
      <c r="AC27" s="126"/>
      <c r="AD27" s="2"/>
      <c r="AE27" s="126"/>
      <c r="AF27" s="2"/>
      <c r="AG27" s="126"/>
      <c r="AH27" s="2"/>
      <c r="AI27" s="126"/>
      <c r="AJ27" s="2"/>
      <c r="AK27" s="126"/>
      <c r="AL27" s="2"/>
      <c r="AM27" s="126"/>
      <c r="AN27" s="2"/>
      <c r="AO27" s="126"/>
      <c r="AP27" s="2"/>
      <c r="AQ27" s="2"/>
      <c r="AR27" s="3"/>
      <c r="AS27" s="3"/>
    </row>
    <row r="28" spans="1:45" x14ac:dyDescent="0.25">
      <c r="A28" s="204">
        <v>25</v>
      </c>
      <c r="B28" s="2" t="s">
        <v>460</v>
      </c>
      <c r="C28" s="2" t="s">
        <v>557</v>
      </c>
      <c r="D28" s="42"/>
      <c r="E28" s="247" t="s">
        <v>343</v>
      </c>
      <c r="F28" s="63" t="s">
        <v>343</v>
      </c>
      <c r="G28" s="63" t="s">
        <v>343</v>
      </c>
      <c r="H28" s="63" t="s">
        <v>343</v>
      </c>
      <c r="I28" s="63" t="s">
        <v>343</v>
      </c>
      <c r="J28" s="60" t="s">
        <v>879</v>
      </c>
      <c r="K28" s="3"/>
      <c r="L28" s="3"/>
      <c r="M28" s="3"/>
      <c r="N28" s="3"/>
      <c r="O28" s="2"/>
      <c r="P28" s="2" t="s">
        <v>215</v>
      </c>
      <c r="Q28" s="2">
        <v>2.5</v>
      </c>
      <c r="R28" s="2" t="s">
        <v>330</v>
      </c>
      <c r="S28" s="2">
        <v>10</v>
      </c>
      <c r="T28" s="2" t="s">
        <v>330</v>
      </c>
      <c r="U28" s="2">
        <v>7.5</v>
      </c>
      <c r="V28" s="2" t="s">
        <v>296</v>
      </c>
      <c r="W28" s="2">
        <v>7.5</v>
      </c>
      <c r="X28" s="2" t="s">
        <v>215</v>
      </c>
      <c r="Y28" s="2">
        <v>6.7</v>
      </c>
      <c r="Z28" s="2" t="s">
        <v>296</v>
      </c>
      <c r="AA28" s="2">
        <v>6</v>
      </c>
      <c r="AB28" s="2"/>
      <c r="AC28" s="2"/>
      <c r="AD28" s="2"/>
      <c r="AE28" s="2"/>
      <c r="AF28" s="2"/>
      <c r="AG28" s="2"/>
      <c r="AH28" s="2"/>
      <c r="AI28" s="2"/>
      <c r="AJ28" s="2"/>
      <c r="AK28" s="2"/>
      <c r="AL28" s="2"/>
      <c r="AM28" s="2"/>
      <c r="AN28" s="2"/>
      <c r="AO28" s="2"/>
      <c r="AP28" s="2"/>
      <c r="AQ28" s="2"/>
      <c r="AR28" s="3"/>
      <c r="AS28" s="3"/>
    </row>
    <row r="29" spans="1:45" x14ac:dyDescent="0.25">
      <c r="A29" s="204">
        <v>26</v>
      </c>
      <c r="B29" s="2" t="s">
        <v>396</v>
      </c>
      <c r="C29" s="2" t="s">
        <v>557</v>
      </c>
      <c r="D29" s="42"/>
      <c r="E29" s="63" t="s">
        <v>343</v>
      </c>
      <c r="F29" s="241" t="s">
        <v>876</v>
      </c>
      <c r="G29" s="3"/>
      <c r="H29" s="3"/>
      <c r="I29" s="3"/>
      <c r="J29" s="3"/>
      <c r="K29" s="3"/>
      <c r="L29" s="3"/>
      <c r="M29" s="3"/>
      <c r="N29" s="3"/>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3"/>
      <c r="AS29" s="3"/>
    </row>
    <row r="30" spans="1:45" x14ac:dyDescent="0.25">
      <c r="A30" s="204">
        <v>27</v>
      </c>
      <c r="B30" s="2" t="s">
        <v>868</v>
      </c>
      <c r="C30" s="2" t="s">
        <v>4</v>
      </c>
      <c r="D30" s="2"/>
      <c r="E30" s="63" t="s">
        <v>343</v>
      </c>
      <c r="F30" s="247" t="s">
        <v>343</v>
      </c>
      <c r="G30" s="3"/>
      <c r="H30" s="3"/>
      <c r="I30" s="3"/>
      <c r="J30" s="3"/>
      <c r="K30" s="3"/>
      <c r="L30" s="3"/>
      <c r="M30" s="3"/>
      <c r="N30" s="3"/>
      <c r="O30" s="126"/>
      <c r="P30" s="2" t="s">
        <v>215</v>
      </c>
      <c r="Q30" s="126">
        <v>10</v>
      </c>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47</v>
      </c>
      <c r="C31" s="2" t="s">
        <v>557</v>
      </c>
      <c r="D31" s="42"/>
      <c r="E31" s="63" t="s">
        <v>343</v>
      </c>
      <c r="F31" s="60" t="s">
        <v>880</v>
      </c>
      <c r="G31" s="63"/>
      <c r="H31" s="63"/>
      <c r="I31" s="63"/>
      <c r="J31" s="63"/>
      <c r="K31" s="63"/>
      <c r="L31" s="60"/>
      <c r="M31" s="60"/>
      <c r="N31" s="60"/>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3"/>
      <c r="AS31" s="3"/>
    </row>
    <row r="32" spans="1:45" x14ac:dyDescent="0.25">
      <c r="A32" s="204">
        <v>29</v>
      </c>
      <c r="B32" s="2" t="s">
        <v>37</v>
      </c>
      <c r="C32" s="2" t="s">
        <v>9</v>
      </c>
      <c r="D32" s="42"/>
      <c r="E32" s="63" t="s">
        <v>343</v>
      </c>
      <c r="F32" s="63" t="s">
        <v>343</v>
      </c>
      <c r="G32" s="60" t="s">
        <v>885</v>
      </c>
      <c r="H32" s="3"/>
      <c r="I32" s="3"/>
      <c r="J32" s="3"/>
      <c r="K32" s="3"/>
      <c r="L32" s="3"/>
      <c r="M32" s="3"/>
      <c r="N32" s="3"/>
      <c r="O32" s="126"/>
      <c r="P32" s="2" t="s">
        <v>296</v>
      </c>
      <c r="Q32" s="126">
        <v>1.3</v>
      </c>
      <c r="R32" s="2" t="s">
        <v>883</v>
      </c>
      <c r="S32" s="126">
        <v>4.5999999999999996</v>
      </c>
      <c r="T32" s="2"/>
      <c r="U32" s="126"/>
      <c r="V32" s="2"/>
      <c r="W32" s="126"/>
      <c r="X32" s="2"/>
      <c r="Y32" s="126"/>
      <c r="Z32" s="2"/>
      <c r="AA32" s="126"/>
      <c r="AB32" s="2"/>
      <c r="AC32" s="126"/>
      <c r="AD32" s="2"/>
      <c r="AE32" s="126"/>
      <c r="AF32" s="2"/>
      <c r="AG32" s="126"/>
      <c r="AH32" s="2"/>
      <c r="AI32" s="126"/>
      <c r="AJ32" s="2"/>
      <c r="AK32" s="126"/>
      <c r="AL32" s="2"/>
      <c r="AM32" s="126"/>
      <c r="AN32" s="2"/>
      <c r="AO32" s="126"/>
      <c r="AP32" s="2"/>
      <c r="AQ32" s="2"/>
      <c r="AR32" s="3"/>
      <c r="AS32" s="3"/>
    </row>
    <row r="33" spans="1:45" x14ac:dyDescent="0.25">
      <c r="A33" s="204">
        <v>30</v>
      </c>
      <c r="B33" s="2" t="s">
        <v>861</v>
      </c>
      <c r="C33" s="2" t="s">
        <v>9</v>
      </c>
      <c r="D33" s="42" t="s">
        <v>898</v>
      </c>
      <c r="E33" s="60" t="s">
        <v>899</v>
      </c>
      <c r="F33" s="60"/>
      <c r="G33" s="60"/>
      <c r="H33" s="60"/>
      <c r="I33" s="60"/>
      <c r="J33" s="3"/>
      <c r="K33" s="3"/>
      <c r="L33" s="3"/>
      <c r="M33" s="3"/>
      <c r="N33" s="3"/>
      <c r="O33" s="126"/>
      <c r="P33" s="2"/>
      <c r="Q33" s="126"/>
      <c r="R33" s="2"/>
      <c r="S33" s="126"/>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3"/>
    </row>
    <row r="34" spans="1:45" x14ac:dyDescent="0.25">
      <c r="A34" s="204">
        <v>31</v>
      </c>
      <c r="B34" s="2" t="s">
        <v>851</v>
      </c>
      <c r="C34" s="2" t="s">
        <v>9</v>
      </c>
      <c r="D34" s="42"/>
      <c r="E34" s="63" t="s">
        <v>343</v>
      </c>
      <c r="F34" s="247" t="s">
        <v>343</v>
      </c>
      <c r="G34" s="3"/>
      <c r="H34" s="3"/>
      <c r="I34" s="3"/>
      <c r="J34" s="3"/>
      <c r="K34" s="3"/>
      <c r="L34" s="3"/>
      <c r="M34" s="3"/>
      <c r="N34" s="3"/>
      <c r="O34" s="2"/>
      <c r="P34" s="2" t="s">
        <v>296</v>
      </c>
      <c r="Q34" s="2">
        <v>6.8</v>
      </c>
      <c r="R34" s="2" t="s">
        <v>296</v>
      </c>
      <c r="S34" s="2">
        <v>7.3</v>
      </c>
      <c r="T34" s="2" t="s">
        <v>296</v>
      </c>
      <c r="U34" s="2">
        <v>6.8</v>
      </c>
      <c r="V34" s="2" t="s">
        <v>296</v>
      </c>
      <c r="W34" s="2">
        <v>9.1999999999999993</v>
      </c>
      <c r="X34" s="2" t="s">
        <v>299</v>
      </c>
      <c r="Y34" s="2">
        <v>7</v>
      </c>
      <c r="Z34" s="2" t="s">
        <v>312</v>
      </c>
      <c r="AA34" s="2">
        <v>9</v>
      </c>
      <c r="AB34" s="2"/>
      <c r="AC34" s="2"/>
      <c r="AD34" s="2"/>
      <c r="AE34" s="2"/>
      <c r="AF34" s="2"/>
      <c r="AG34" s="2"/>
      <c r="AH34" s="2"/>
      <c r="AI34" s="2"/>
      <c r="AJ34" s="2"/>
      <c r="AK34" s="2"/>
      <c r="AL34" s="2"/>
      <c r="AM34" s="2"/>
      <c r="AN34" s="2"/>
      <c r="AO34" s="2"/>
      <c r="AP34" s="2"/>
      <c r="AQ34" s="2"/>
      <c r="AR34" s="3"/>
      <c r="AS34" s="3"/>
    </row>
    <row r="35" spans="1:45" x14ac:dyDescent="0.25">
      <c r="A35" s="204">
        <v>32</v>
      </c>
      <c r="B35" s="25" t="s">
        <v>401</v>
      </c>
      <c r="C35" s="2" t="s">
        <v>558</v>
      </c>
      <c r="D35" s="42"/>
      <c r="E35" s="63" t="s">
        <v>343</v>
      </c>
      <c r="F35" s="78"/>
      <c r="G35" s="3"/>
      <c r="H35" s="3"/>
      <c r="I35" s="3"/>
      <c r="J35" s="3"/>
      <c r="K35" s="3"/>
      <c r="L35" s="3"/>
      <c r="M35" s="3"/>
      <c r="N35" s="3"/>
      <c r="O35" s="126"/>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3"/>
    </row>
    <row r="36" spans="1:45" x14ac:dyDescent="0.25">
      <c r="A36" s="204">
        <v>33</v>
      </c>
      <c r="B36" s="2" t="s">
        <v>846</v>
      </c>
      <c r="C36" s="42" t="s">
        <v>558</v>
      </c>
      <c r="D36" s="42"/>
      <c r="E36" s="63" t="s">
        <v>343</v>
      </c>
      <c r="F36" s="247" t="s">
        <v>343</v>
      </c>
      <c r="G36" s="63" t="s">
        <v>343</v>
      </c>
      <c r="H36" s="3"/>
      <c r="I36" s="3"/>
      <c r="J36" s="3"/>
      <c r="K36" s="3"/>
      <c r="L36" s="3"/>
      <c r="M36" s="3"/>
      <c r="N36" s="3"/>
      <c r="O36" s="126"/>
      <c r="P36" s="2" t="s">
        <v>215</v>
      </c>
      <c r="Q36" s="126">
        <v>5</v>
      </c>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45" x14ac:dyDescent="0.25">
      <c r="A37" s="204">
        <v>34</v>
      </c>
      <c r="B37" s="2" t="s">
        <v>419</v>
      </c>
      <c r="C37" s="2" t="s">
        <v>558</v>
      </c>
      <c r="D37" s="2"/>
      <c r="E37" s="60" t="s">
        <v>897</v>
      </c>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3"/>
    </row>
    <row r="38" spans="1:45" x14ac:dyDescent="0.25">
      <c r="A38" s="204">
        <v>35</v>
      </c>
      <c r="B38" s="2" t="s">
        <v>862</v>
      </c>
      <c r="C38" s="2" t="s">
        <v>9</v>
      </c>
      <c r="D38" s="2"/>
      <c r="E38" s="60" t="s">
        <v>875</v>
      </c>
      <c r="F38" s="241"/>
      <c r="G38" s="3"/>
      <c r="H38" s="3"/>
      <c r="I38" s="3"/>
      <c r="J38" s="3"/>
      <c r="K38" s="3"/>
      <c r="L38" s="3"/>
      <c r="M38" s="3"/>
      <c r="N38" s="3"/>
      <c r="O38" s="126"/>
      <c r="P38" s="2"/>
      <c r="Q38" s="126"/>
      <c r="R38" s="2"/>
      <c r="S38" s="126"/>
      <c r="T38" s="2"/>
      <c r="U38" s="126"/>
      <c r="V38" s="2"/>
      <c r="W38" s="126"/>
      <c r="X38" s="2"/>
      <c r="Y38" s="126"/>
      <c r="Z38" s="2"/>
      <c r="AA38" s="126"/>
      <c r="AB38" s="2"/>
      <c r="AC38" s="126"/>
      <c r="AD38" s="2"/>
      <c r="AE38" s="126"/>
      <c r="AF38" s="2"/>
      <c r="AG38" s="126"/>
      <c r="AH38" s="2"/>
      <c r="AI38" s="126"/>
      <c r="AJ38" s="2"/>
      <c r="AK38" s="126"/>
      <c r="AL38" s="2"/>
      <c r="AM38" s="126"/>
      <c r="AN38" s="2"/>
      <c r="AO38" s="126"/>
      <c r="AP38" s="2"/>
      <c r="AQ38" s="2"/>
      <c r="AR38" s="3"/>
      <c r="AS38" s="3"/>
    </row>
    <row r="39" spans="1:45" x14ac:dyDescent="0.25">
      <c r="A39" s="204">
        <v>36</v>
      </c>
      <c r="B39" s="2" t="s">
        <v>869</v>
      </c>
      <c r="C39" s="2" t="s">
        <v>15</v>
      </c>
      <c r="D39" s="2"/>
      <c r="E39" s="63" t="s">
        <v>343</v>
      </c>
      <c r="F39" s="78"/>
      <c r="G39" s="3"/>
      <c r="H39" s="3"/>
      <c r="I39" s="3"/>
      <c r="J39" s="3"/>
      <c r="K39" s="3"/>
      <c r="L39" s="3"/>
      <c r="M39" s="3"/>
      <c r="N39" s="3"/>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3"/>
    </row>
    <row r="40" spans="1:45" x14ac:dyDescent="0.25">
      <c r="A40" s="204">
        <v>37</v>
      </c>
      <c r="B40" s="2" t="s">
        <v>882</v>
      </c>
      <c r="C40" s="2" t="s">
        <v>15</v>
      </c>
      <c r="D40" s="2"/>
      <c r="E40" s="59"/>
      <c r="F40" s="78"/>
      <c r="G40" s="3"/>
      <c r="H40" s="3"/>
      <c r="I40" s="3"/>
      <c r="J40" s="3"/>
      <c r="K40" s="3"/>
      <c r="L40" s="3"/>
      <c r="M40" s="3"/>
      <c r="N40" s="3"/>
      <c r="O40" s="126"/>
      <c r="P40" s="2"/>
      <c r="Q40" s="126"/>
      <c r="R40" s="2"/>
      <c r="S40" s="126"/>
      <c r="T40" s="2"/>
      <c r="U40" s="126"/>
      <c r="V40" s="2"/>
      <c r="W40" s="126"/>
      <c r="X40" s="2"/>
      <c r="Y40" s="126"/>
      <c r="Z40" s="2"/>
      <c r="AA40" s="126"/>
      <c r="AB40" s="2"/>
      <c r="AC40" s="126"/>
      <c r="AD40" s="2"/>
      <c r="AE40" s="126"/>
      <c r="AF40" s="2"/>
      <c r="AG40" s="126"/>
      <c r="AH40" s="2"/>
      <c r="AI40" s="126"/>
      <c r="AJ40" s="2"/>
      <c r="AK40" s="126"/>
      <c r="AL40" s="2"/>
      <c r="AM40" s="126"/>
      <c r="AN40" s="2"/>
      <c r="AO40" s="126"/>
      <c r="AP40" s="2"/>
      <c r="AQ40" s="2"/>
      <c r="AR40" s="3"/>
      <c r="AS40" s="3"/>
    </row>
    <row r="41" spans="1:45" x14ac:dyDescent="0.25">
      <c r="A41" s="204">
        <v>38</v>
      </c>
      <c r="B41" s="2" t="s">
        <v>383</v>
      </c>
      <c r="C41" s="2" t="s">
        <v>557</v>
      </c>
      <c r="D41" s="299"/>
      <c r="E41" s="63" t="s">
        <v>343</v>
      </c>
      <c r="F41" s="247" t="s">
        <v>343</v>
      </c>
      <c r="G41" s="3"/>
      <c r="H41" s="3"/>
      <c r="I41" s="3"/>
      <c r="J41" s="3"/>
      <c r="K41" s="3"/>
      <c r="L41" s="3"/>
      <c r="M41" s="3"/>
      <c r="N41" s="3"/>
      <c r="O41" s="126"/>
      <c r="P41" s="2"/>
      <c r="Q41" s="126"/>
      <c r="R41" s="2"/>
      <c r="S41" s="126"/>
      <c r="T41" s="2"/>
      <c r="U41" s="126"/>
      <c r="V41" s="2"/>
      <c r="W41" s="126"/>
      <c r="X41" s="2"/>
      <c r="Y41" s="126"/>
      <c r="Z41" s="2"/>
      <c r="AA41" s="126"/>
      <c r="AB41" s="2"/>
      <c r="AC41" s="126"/>
      <c r="AD41" s="2"/>
      <c r="AE41" s="126"/>
      <c r="AF41" s="2"/>
      <c r="AG41" s="126"/>
      <c r="AH41" s="2"/>
      <c r="AI41" s="126"/>
      <c r="AJ41" s="2"/>
      <c r="AK41" s="126"/>
      <c r="AL41" s="2"/>
      <c r="AM41" s="126"/>
      <c r="AN41" s="2"/>
      <c r="AO41" s="126"/>
      <c r="AP41" s="2"/>
      <c r="AQ41" s="2"/>
      <c r="AR41" s="3"/>
      <c r="AS41" s="3"/>
    </row>
    <row r="42" spans="1:45" x14ac:dyDescent="0.25">
      <c r="A42" s="204">
        <v>39</v>
      </c>
      <c r="B42" s="2" t="s">
        <v>873</v>
      </c>
      <c r="C42" s="2" t="s">
        <v>9</v>
      </c>
      <c r="D42" s="2"/>
      <c r="E42" s="63" t="s">
        <v>343</v>
      </c>
      <c r="F42" s="247" t="s">
        <v>343</v>
      </c>
      <c r="G42" s="3"/>
      <c r="H42" s="3"/>
      <c r="I42" s="3"/>
      <c r="J42" s="3"/>
      <c r="K42" s="3"/>
      <c r="L42" s="3"/>
      <c r="M42" s="3"/>
      <c r="N42" s="3"/>
      <c r="O42" s="126"/>
      <c r="P42" s="2"/>
      <c r="Q42" s="126"/>
      <c r="R42" s="2"/>
      <c r="S42" s="126"/>
      <c r="T42" s="2"/>
      <c r="U42" s="126"/>
      <c r="V42" s="2"/>
      <c r="W42" s="126"/>
      <c r="X42" s="2"/>
      <c r="Y42" s="126"/>
      <c r="Z42" s="2"/>
      <c r="AA42" s="126"/>
      <c r="AB42" s="2"/>
      <c r="AC42" s="126"/>
      <c r="AD42" s="2"/>
      <c r="AE42" s="126"/>
      <c r="AF42" s="2"/>
      <c r="AG42" s="126"/>
      <c r="AH42" s="2"/>
      <c r="AI42" s="126"/>
      <c r="AJ42" s="2"/>
      <c r="AK42" s="126"/>
      <c r="AL42" s="2"/>
      <c r="AM42" s="126"/>
      <c r="AN42" s="2"/>
      <c r="AO42" s="126"/>
      <c r="AP42" s="2"/>
      <c r="AQ42" s="2"/>
      <c r="AR42" s="3"/>
      <c r="AS42" s="3"/>
    </row>
    <row r="43" spans="1:45" x14ac:dyDescent="0.25">
      <c r="A43" s="204">
        <v>40</v>
      </c>
      <c r="B43" s="2" t="s">
        <v>549</v>
      </c>
      <c r="C43" s="2" t="s">
        <v>9</v>
      </c>
      <c r="D43" s="42" t="s">
        <v>870</v>
      </c>
      <c r="E43" s="63" t="s">
        <v>343</v>
      </c>
      <c r="F43" s="247" t="s">
        <v>343</v>
      </c>
      <c r="G43" s="63" t="s">
        <v>343</v>
      </c>
      <c r="H43" s="63" t="s">
        <v>343</v>
      </c>
      <c r="I43" s="63" t="s">
        <v>343</v>
      </c>
      <c r="J43" s="63" t="s">
        <v>343</v>
      </c>
      <c r="K43" s="60" t="s">
        <v>884</v>
      </c>
      <c r="L43" s="60" t="s">
        <v>891</v>
      </c>
      <c r="M43" s="3"/>
      <c r="N43" s="3"/>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3"/>
      <c r="AS43" s="3"/>
    </row>
    <row r="44" spans="1:45" x14ac:dyDescent="0.25">
      <c r="A44" s="204">
        <v>41</v>
      </c>
      <c r="B44" s="2" t="s">
        <v>850</v>
      </c>
      <c r="C44" s="2" t="s">
        <v>9</v>
      </c>
      <c r="D44" s="2"/>
      <c r="E44" s="63" t="s">
        <v>343</v>
      </c>
      <c r="F44" s="60" t="s">
        <v>872</v>
      </c>
      <c r="G44" s="241" t="s">
        <v>871</v>
      </c>
      <c r="H44" s="60"/>
      <c r="I44" s="3"/>
      <c r="J44" s="3"/>
      <c r="K44" s="3"/>
      <c r="L44" s="3"/>
      <c r="M44" s="3"/>
      <c r="N44" s="3"/>
      <c r="O44" s="126"/>
      <c r="P44" s="2"/>
      <c r="Q44" s="126"/>
      <c r="R44" s="2"/>
      <c r="S44" s="126"/>
      <c r="T44" s="2"/>
      <c r="U44" s="126"/>
      <c r="V44" s="2"/>
      <c r="W44" s="126"/>
      <c r="X44" s="2"/>
      <c r="Y44" s="126"/>
      <c r="Z44" s="2"/>
      <c r="AA44" s="126"/>
      <c r="AB44" s="2"/>
      <c r="AC44" s="126"/>
      <c r="AD44" s="2"/>
      <c r="AE44" s="126"/>
      <c r="AF44" s="2"/>
      <c r="AG44" s="126"/>
      <c r="AH44" s="2"/>
      <c r="AI44" s="126"/>
      <c r="AJ44" s="2"/>
      <c r="AK44" s="126"/>
      <c r="AL44" s="2"/>
      <c r="AM44" s="126"/>
      <c r="AN44" s="2"/>
      <c r="AO44" s="126"/>
      <c r="AP44" s="2"/>
      <c r="AQ44" s="2"/>
      <c r="AR44" s="3"/>
      <c r="AS44" s="3"/>
    </row>
    <row r="45" spans="1:45" x14ac:dyDescent="0.25">
      <c r="A45" s="204">
        <v>42</v>
      </c>
      <c r="B45" s="2" t="s">
        <v>841</v>
      </c>
      <c r="C45" s="2" t="s">
        <v>558</v>
      </c>
      <c r="D45" s="42"/>
      <c r="E45" s="241" t="s">
        <v>888</v>
      </c>
      <c r="F45" s="241" t="s">
        <v>889</v>
      </c>
      <c r="G45" s="247"/>
      <c r="H45" s="241"/>
      <c r="I45" s="247"/>
      <c r="J45" s="241"/>
      <c r="K45" s="241"/>
      <c r="L45" s="241"/>
      <c r="M45" s="241"/>
      <c r="N45" s="241"/>
      <c r="O45" s="126"/>
      <c r="P45" s="2" t="s">
        <v>296</v>
      </c>
      <c r="Q45" s="126">
        <v>3.2</v>
      </c>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row>
    <row r="46" spans="1:45" x14ac:dyDescent="0.25">
      <c r="A46" s="204">
        <v>43</v>
      </c>
      <c r="B46" s="2" t="s">
        <v>865</v>
      </c>
      <c r="C46" s="2" t="s">
        <v>15</v>
      </c>
      <c r="D46" s="42"/>
      <c r="E46" s="63" t="s">
        <v>343</v>
      </c>
      <c r="F46" s="247" t="s">
        <v>343</v>
      </c>
      <c r="G46" s="3"/>
      <c r="H46" s="3"/>
      <c r="I46" s="3"/>
      <c r="J46" s="3"/>
      <c r="K46" s="3"/>
      <c r="L46" s="3"/>
      <c r="M46" s="3"/>
      <c r="N46" s="3"/>
      <c r="O46" s="126"/>
      <c r="P46" s="2"/>
      <c r="Q46" s="126"/>
      <c r="R46" s="2"/>
      <c r="S46" s="126"/>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row>
    <row r="47" spans="1:45" x14ac:dyDescent="0.25">
      <c r="A47" s="204">
        <v>44</v>
      </c>
      <c r="B47" s="2" t="s">
        <v>379</v>
      </c>
      <c r="C47" s="2" t="s">
        <v>4</v>
      </c>
      <c r="D47" s="42"/>
      <c r="E47" s="247" t="s">
        <v>343</v>
      </c>
      <c r="F47" s="247" t="s">
        <v>343</v>
      </c>
      <c r="G47" s="247" t="s">
        <v>343</v>
      </c>
      <c r="H47" s="241"/>
      <c r="I47" s="241"/>
      <c r="J47" s="241"/>
      <c r="K47" s="241"/>
      <c r="L47" s="241"/>
      <c r="M47" s="241"/>
      <c r="N47" s="241"/>
      <c r="O47" s="126"/>
      <c r="P47" s="2" t="s">
        <v>296</v>
      </c>
      <c r="Q47" s="126">
        <v>5.5</v>
      </c>
      <c r="R47" s="2" t="s">
        <v>296</v>
      </c>
      <c r="S47" s="126">
        <v>7.5</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45" x14ac:dyDescent="0.25">
      <c r="A48" s="204">
        <v>45</v>
      </c>
    </row>
    <row r="49" spans="1:1" x14ac:dyDescent="0.25">
      <c r="A49" s="204">
        <v>46</v>
      </c>
    </row>
    <row r="50" spans="1:1" x14ac:dyDescent="0.25">
      <c r="A50" s="204">
        <v>47</v>
      </c>
    </row>
    <row r="51" spans="1:1" x14ac:dyDescent="0.25">
      <c r="A51" s="204">
        <v>48</v>
      </c>
    </row>
    <row r="52" spans="1:1" x14ac:dyDescent="0.25">
      <c r="A52" s="204">
        <v>49</v>
      </c>
    </row>
    <row r="53" spans="1:1" x14ac:dyDescent="0.25">
      <c r="A53" s="204">
        <v>50</v>
      </c>
    </row>
    <row r="54" spans="1:1" x14ac:dyDescent="0.25">
      <c r="A54" s="204">
        <v>51</v>
      </c>
    </row>
    <row r="55" spans="1:1" x14ac:dyDescent="0.25">
      <c r="A55" s="204">
        <v>52</v>
      </c>
    </row>
    <row r="56" spans="1:1" x14ac:dyDescent="0.25">
      <c r="A56" s="204">
        <v>53</v>
      </c>
    </row>
    <row r="57" spans="1:1" x14ac:dyDescent="0.25">
      <c r="A57" s="204">
        <v>54</v>
      </c>
    </row>
    <row r="58" spans="1:1" x14ac:dyDescent="0.25">
      <c r="A58" s="204">
        <v>55</v>
      </c>
    </row>
    <row r="59" spans="1:1" x14ac:dyDescent="0.25">
      <c r="A59" s="204">
        <v>56</v>
      </c>
    </row>
    <row r="60" spans="1:1" x14ac:dyDescent="0.25">
      <c r="A60" s="204">
        <v>57</v>
      </c>
    </row>
    <row r="61" spans="1:1" x14ac:dyDescent="0.25">
      <c r="A61" s="204">
        <v>58</v>
      </c>
    </row>
    <row r="62" spans="1:1" x14ac:dyDescent="0.25">
      <c r="A62" s="204">
        <v>59</v>
      </c>
    </row>
    <row r="63" spans="1:1" x14ac:dyDescent="0.25">
      <c r="A63" s="204">
        <v>60</v>
      </c>
    </row>
    <row r="64" spans="1:1"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204">
        <v>100</v>
      </c>
    </row>
  </sheetData>
  <autoFilter ref="A3:AS84" xr:uid="{00000000-0009-0000-0000-000003000000}">
    <sortState xmlns:xlrd2="http://schemas.microsoft.com/office/spreadsheetml/2017/richdata2" ref="A4:AS101">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203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7203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7203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67AC-CCEA-46C1-8F5B-A7BE0D50FC1E}">
  <sheetPr codeName="Hoja39">
    <tabColor rgb="FFC00000"/>
  </sheetPr>
  <dimension ref="A1:AJ494"/>
  <sheetViews>
    <sheetView zoomScaleNormal="100" workbookViewId="0">
      <pane xSplit="3" topLeftCell="D1" activePane="topRight" state="frozenSplit"/>
      <selection pane="topRight" activeCell="F5" sqref="F5:G5"/>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46234.788001620371</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46234.788001620371</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49</v>
      </c>
      <c r="C4" s="2" t="s">
        <v>557</v>
      </c>
      <c r="D4" s="93" t="s">
        <v>213</v>
      </c>
      <c r="E4" s="93">
        <v>8.6999999999999993</v>
      </c>
      <c r="F4" s="94" t="s">
        <v>213</v>
      </c>
      <c r="G4" s="94">
        <v>5</v>
      </c>
      <c r="H4" s="201"/>
      <c r="I4" s="95"/>
      <c r="J4" s="96"/>
      <c r="K4" s="96"/>
      <c r="L4" s="97"/>
      <c r="M4" s="97"/>
      <c r="N4" s="98"/>
      <c r="O4" s="98"/>
      <c r="P4" s="99"/>
      <c r="Q4" s="99"/>
      <c r="R4" s="111">
        <v>22</v>
      </c>
      <c r="S4" s="111">
        <v>11</v>
      </c>
      <c r="T4" s="111">
        <v>2022</v>
      </c>
      <c r="U4" s="120">
        <f t="shared" ref="U4:U47" si="0">DATEVALUE(R4&amp;"/"&amp;S4&amp;"/"&amp;T4)</f>
        <v>44887</v>
      </c>
      <c r="V4" s="111">
        <v>2</v>
      </c>
      <c r="W4" s="93" t="s">
        <v>215</v>
      </c>
      <c r="X4" s="93">
        <v>5</v>
      </c>
      <c r="Y4" s="94"/>
      <c r="Z4" s="94"/>
      <c r="AA4" s="95"/>
      <c r="AB4" s="95"/>
      <c r="AC4" s="96"/>
      <c r="AD4" s="96"/>
      <c r="AE4" s="97"/>
      <c r="AF4" s="97"/>
      <c r="AG4" s="98"/>
      <c r="AH4" s="98"/>
      <c r="AI4" s="99"/>
      <c r="AJ4" s="99"/>
    </row>
    <row r="5" spans="1:36" x14ac:dyDescent="0.25">
      <c r="A5" s="204">
        <v>2</v>
      </c>
      <c r="B5" s="2" t="s">
        <v>848</v>
      </c>
      <c r="C5" s="2" t="s">
        <v>558</v>
      </c>
      <c r="D5" s="93" t="s">
        <v>213</v>
      </c>
      <c r="E5" s="93">
        <v>3.9</v>
      </c>
      <c r="F5" s="94" t="s">
        <v>215</v>
      </c>
      <c r="G5" s="94">
        <v>4</v>
      </c>
      <c r="H5" s="201" t="s">
        <v>159</v>
      </c>
      <c r="I5" s="95"/>
      <c r="J5" s="230" t="s">
        <v>159</v>
      </c>
      <c r="K5" s="96"/>
      <c r="L5" s="97"/>
      <c r="M5" s="97"/>
      <c r="N5" s="98"/>
      <c r="O5" s="98"/>
      <c r="P5" s="99"/>
      <c r="Q5" s="99"/>
      <c r="R5" s="121">
        <v>25</v>
      </c>
      <c r="S5" s="121">
        <v>11</v>
      </c>
      <c r="T5" s="121">
        <v>2022</v>
      </c>
      <c r="U5" s="120">
        <f t="shared" si="0"/>
        <v>44890</v>
      </c>
      <c r="V5" s="111">
        <v>0</v>
      </c>
      <c r="W5" s="93" t="s">
        <v>213</v>
      </c>
      <c r="X5" s="93">
        <v>6</v>
      </c>
      <c r="Y5" s="94" t="s">
        <v>215</v>
      </c>
      <c r="Z5" s="94">
        <v>8</v>
      </c>
      <c r="AA5" s="95" t="s">
        <v>215</v>
      </c>
      <c r="AB5" s="95">
        <v>7</v>
      </c>
      <c r="AC5" s="96"/>
      <c r="AD5" s="96"/>
      <c r="AE5" s="97"/>
      <c r="AF5" s="97"/>
      <c r="AG5" s="98"/>
      <c r="AH5" s="98"/>
      <c r="AI5" s="99"/>
      <c r="AJ5" s="99"/>
    </row>
    <row r="6" spans="1:36" x14ac:dyDescent="0.25">
      <c r="A6" s="204">
        <v>3</v>
      </c>
      <c r="B6" s="2" t="s">
        <v>282</v>
      </c>
      <c r="C6" s="2" t="s">
        <v>9</v>
      </c>
      <c r="D6" s="93" t="s">
        <v>213</v>
      </c>
      <c r="E6" s="93">
        <v>7.8</v>
      </c>
      <c r="F6" s="101" t="s">
        <v>159</v>
      </c>
      <c r="G6" s="94"/>
      <c r="H6" s="95"/>
      <c r="I6" s="95"/>
      <c r="J6" s="96"/>
      <c r="K6" s="96"/>
      <c r="L6" s="97"/>
      <c r="M6" s="97"/>
      <c r="N6" s="98"/>
      <c r="O6" s="98"/>
      <c r="P6" s="99"/>
      <c r="Q6" s="99"/>
      <c r="R6" s="121">
        <v>13</v>
      </c>
      <c r="S6" s="121">
        <v>12</v>
      </c>
      <c r="T6" s="121">
        <v>2022</v>
      </c>
      <c r="U6" s="120">
        <f t="shared" si="0"/>
        <v>44908</v>
      </c>
      <c r="V6" s="111">
        <v>0</v>
      </c>
      <c r="W6" s="93" t="s">
        <v>213</v>
      </c>
      <c r="X6" s="93">
        <v>7</v>
      </c>
      <c r="Y6" s="94" t="s">
        <v>216</v>
      </c>
      <c r="Z6" s="94">
        <v>7</v>
      </c>
      <c r="AA6" s="95"/>
      <c r="AB6" s="95"/>
      <c r="AC6" s="96"/>
      <c r="AD6" s="96"/>
      <c r="AE6" s="97"/>
      <c r="AF6" s="97"/>
      <c r="AG6" s="98"/>
      <c r="AH6" s="98"/>
      <c r="AI6" s="99"/>
      <c r="AJ6" s="99"/>
    </row>
    <row r="7" spans="1:36" x14ac:dyDescent="0.25">
      <c r="A7" s="204">
        <v>4</v>
      </c>
      <c r="B7" s="2" t="s">
        <v>847</v>
      </c>
      <c r="C7" s="2" t="s">
        <v>14</v>
      </c>
      <c r="D7" s="93" t="s">
        <v>213</v>
      </c>
      <c r="E7" s="93">
        <v>7.5</v>
      </c>
      <c r="F7" s="94" t="s">
        <v>213</v>
      </c>
      <c r="G7" s="94">
        <v>3.5</v>
      </c>
      <c r="H7" s="95"/>
      <c r="I7" s="95"/>
      <c r="J7" s="96"/>
      <c r="K7" s="96"/>
      <c r="L7" s="97"/>
      <c r="M7" s="97"/>
      <c r="N7" s="98"/>
      <c r="O7" s="98"/>
      <c r="P7" s="99"/>
      <c r="Q7" s="99"/>
      <c r="R7" s="194">
        <v>31</v>
      </c>
      <c r="S7" s="194">
        <v>12</v>
      </c>
      <c r="T7" s="194">
        <v>2222</v>
      </c>
      <c r="U7" s="120">
        <f t="shared" si="0"/>
        <v>117974</v>
      </c>
      <c r="V7" s="111">
        <v>3</v>
      </c>
      <c r="W7" s="93" t="s">
        <v>213</v>
      </c>
      <c r="X7" s="93">
        <v>9.6999999999999993</v>
      </c>
      <c r="Y7" s="94" t="s">
        <v>213</v>
      </c>
      <c r="Z7" s="94">
        <v>8.8000000000000007</v>
      </c>
      <c r="AA7" s="95" t="s">
        <v>213</v>
      </c>
      <c r="AB7" s="95">
        <v>7.7</v>
      </c>
      <c r="AC7" s="96" t="s">
        <v>213</v>
      </c>
      <c r="AD7" s="96">
        <v>7</v>
      </c>
      <c r="AE7" s="97"/>
      <c r="AF7" s="97"/>
      <c r="AG7" s="98"/>
      <c r="AH7" s="98"/>
      <c r="AI7" s="99"/>
      <c r="AJ7" s="99"/>
    </row>
    <row r="8" spans="1:36" x14ac:dyDescent="0.25">
      <c r="A8" s="204">
        <v>5</v>
      </c>
      <c r="B8" s="2" t="s">
        <v>300</v>
      </c>
      <c r="C8" s="2" t="s">
        <v>9</v>
      </c>
      <c r="D8" s="161" t="s">
        <v>159</v>
      </c>
      <c r="E8" s="93"/>
      <c r="F8" s="94"/>
      <c r="G8" s="94"/>
      <c r="H8" s="201"/>
      <c r="I8" s="95"/>
      <c r="J8" s="96"/>
      <c r="K8" s="96"/>
      <c r="L8" s="97"/>
      <c r="M8" s="97"/>
      <c r="N8" s="98"/>
      <c r="O8" s="98"/>
      <c r="P8" s="99"/>
      <c r="Q8" s="99"/>
      <c r="R8" s="121">
        <v>17</v>
      </c>
      <c r="S8" s="121">
        <v>10</v>
      </c>
      <c r="T8" s="121">
        <v>2022</v>
      </c>
      <c r="U8" s="120">
        <f t="shared" si="0"/>
        <v>44851</v>
      </c>
      <c r="V8" s="111">
        <v>0</v>
      </c>
      <c r="W8" s="93" t="s">
        <v>213</v>
      </c>
      <c r="X8" s="93">
        <v>9.3000000000000007</v>
      </c>
      <c r="Y8" s="94"/>
      <c r="Z8" s="94"/>
      <c r="AA8" s="95"/>
      <c r="AB8" s="95"/>
      <c r="AC8" s="96"/>
      <c r="AD8" s="96"/>
      <c r="AE8" s="97"/>
      <c r="AF8" s="97"/>
      <c r="AG8" s="98"/>
      <c r="AH8" s="98"/>
      <c r="AI8" s="99"/>
      <c r="AJ8" s="99"/>
    </row>
    <row r="9" spans="1:36" x14ac:dyDescent="0.25">
      <c r="A9" s="204">
        <v>6</v>
      </c>
      <c r="B9" s="2" t="s">
        <v>62</v>
      </c>
      <c r="C9" s="2" t="s">
        <v>9</v>
      </c>
      <c r="D9" s="93" t="s">
        <v>213</v>
      </c>
      <c r="E9" s="93">
        <v>3.1</v>
      </c>
      <c r="F9" s="94" t="s">
        <v>213</v>
      </c>
      <c r="G9" s="94">
        <v>6.3</v>
      </c>
      <c r="H9" s="201"/>
      <c r="I9" s="95"/>
      <c r="J9" s="230"/>
      <c r="K9" s="96"/>
      <c r="L9" s="97"/>
      <c r="M9" s="97"/>
      <c r="N9" s="98"/>
      <c r="O9" s="98"/>
      <c r="P9" s="99"/>
      <c r="Q9" s="99"/>
      <c r="R9" s="194">
        <v>31</v>
      </c>
      <c r="S9" s="194">
        <v>12</v>
      </c>
      <c r="T9" s="194">
        <v>2222</v>
      </c>
      <c r="U9" s="120">
        <f t="shared" si="0"/>
        <v>117974</v>
      </c>
      <c r="V9" s="111">
        <v>3</v>
      </c>
      <c r="W9" s="93" t="s">
        <v>213</v>
      </c>
      <c r="X9" s="93">
        <v>6.8</v>
      </c>
      <c r="Y9" s="94"/>
      <c r="Z9" s="94"/>
      <c r="AA9" s="95"/>
      <c r="AB9" s="95"/>
      <c r="AC9" s="96"/>
      <c r="AD9" s="96"/>
      <c r="AE9" s="97"/>
      <c r="AF9" s="97"/>
      <c r="AG9" s="98"/>
      <c r="AH9" s="98"/>
      <c r="AI9" s="99"/>
      <c r="AJ9" s="99"/>
    </row>
    <row r="10" spans="1:36" x14ac:dyDescent="0.25">
      <c r="A10" s="204">
        <v>7</v>
      </c>
      <c r="B10" s="2" t="s">
        <v>484</v>
      </c>
      <c r="C10" s="2" t="s">
        <v>9</v>
      </c>
      <c r="D10" s="93" t="s">
        <v>214</v>
      </c>
      <c r="E10" s="93">
        <v>8.8000000000000007</v>
      </c>
      <c r="F10" s="94"/>
      <c r="G10" s="94"/>
      <c r="H10" s="95"/>
      <c r="I10" s="95"/>
      <c r="J10" s="96"/>
      <c r="K10" s="96"/>
      <c r="L10" s="97"/>
      <c r="M10" s="97"/>
      <c r="N10" s="98"/>
      <c r="O10" s="98"/>
      <c r="P10" s="99"/>
      <c r="Q10" s="99"/>
      <c r="R10" s="194">
        <v>31</v>
      </c>
      <c r="S10" s="194">
        <v>12</v>
      </c>
      <c r="T10" s="194">
        <v>2222</v>
      </c>
      <c r="U10" s="120">
        <f t="shared" si="0"/>
        <v>117974</v>
      </c>
      <c r="V10" s="111">
        <v>3</v>
      </c>
      <c r="W10" s="93" t="s">
        <v>214</v>
      </c>
      <c r="X10" s="93">
        <v>4.2</v>
      </c>
      <c r="Y10" s="94" t="s">
        <v>213</v>
      </c>
      <c r="Z10" s="94">
        <v>5</v>
      </c>
      <c r="AA10" s="95"/>
      <c r="AB10" s="95"/>
      <c r="AC10" s="96"/>
      <c r="AD10" s="96"/>
      <c r="AE10" s="97"/>
      <c r="AF10" s="97"/>
      <c r="AG10" s="98"/>
      <c r="AH10" s="98"/>
      <c r="AI10" s="99"/>
      <c r="AJ10" s="99"/>
    </row>
    <row r="11" spans="1:36" x14ac:dyDescent="0.25">
      <c r="A11" s="204">
        <v>8</v>
      </c>
      <c r="B11" s="2" t="s">
        <v>382</v>
      </c>
      <c r="C11" s="2" t="s">
        <v>4</v>
      </c>
      <c r="D11" s="93" t="s">
        <v>213</v>
      </c>
      <c r="E11" s="93">
        <v>6.5</v>
      </c>
      <c r="F11" s="94" t="s">
        <v>213</v>
      </c>
      <c r="G11" s="94">
        <v>6.2</v>
      </c>
      <c r="H11" s="95"/>
      <c r="I11" s="95"/>
      <c r="J11" s="96"/>
      <c r="K11" s="96"/>
      <c r="L11" s="97"/>
      <c r="M11" s="97"/>
      <c r="N11" s="98"/>
      <c r="O11" s="98"/>
      <c r="P11" s="99"/>
      <c r="Q11" s="99"/>
      <c r="R11" s="194">
        <v>31</v>
      </c>
      <c r="S11" s="194">
        <v>12</v>
      </c>
      <c r="T11" s="194">
        <v>2222</v>
      </c>
      <c r="U11" s="120">
        <f t="shared" si="0"/>
        <v>117974</v>
      </c>
      <c r="V11" s="111">
        <v>3</v>
      </c>
      <c r="W11" s="93" t="s">
        <v>213</v>
      </c>
      <c r="X11" s="93">
        <v>4</v>
      </c>
      <c r="Y11" s="94" t="s">
        <v>213</v>
      </c>
      <c r="Z11" s="94">
        <v>4.5</v>
      </c>
      <c r="AA11" s="95"/>
      <c r="AB11" s="95"/>
      <c r="AC11" s="96"/>
      <c r="AD11" s="96"/>
      <c r="AE11" s="97"/>
      <c r="AF11" s="97"/>
      <c r="AG11" s="98"/>
      <c r="AH11" s="98"/>
      <c r="AI11" s="99"/>
      <c r="AJ11" s="99"/>
    </row>
    <row r="12" spans="1:36" x14ac:dyDescent="0.25">
      <c r="A12" s="204">
        <v>9</v>
      </c>
      <c r="B12" s="2" t="s">
        <v>381</v>
      </c>
      <c r="C12" s="2" t="s">
        <v>4</v>
      </c>
      <c r="D12" s="161" t="s">
        <v>159</v>
      </c>
      <c r="E12" s="93"/>
      <c r="F12" s="101" t="s">
        <v>159</v>
      </c>
      <c r="G12" s="94"/>
      <c r="H12" s="95"/>
      <c r="I12" s="95"/>
      <c r="J12" s="96"/>
      <c r="K12" s="96"/>
      <c r="L12" s="97"/>
      <c r="M12" s="97"/>
      <c r="N12" s="98"/>
      <c r="O12" s="98"/>
      <c r="P12" s="99"/>
      <c r="Q12" s="99"/>
      <c r="R12" s="121">
        <v>5</v>
      </c>
      <c r="S12" s="121">
        <v>12</v>
      </c>
      <c r="T12" s="121">
        <v>2022</v>
      </c>
      <c r="U12" s="120">
        <f t="shared" si="0"/>
        <v>44900</v>
      </c>
      <c r="V12" s="111">
        <v>0</v>
      </c>
      <c r="W12" s="93"/>
      <c r="X12" s="93"/>
      <c r="Y12" s="94"/>
      <c r="Z12" s="94"/>
      <c r="AA12" s="95"/>
      <c r="AB12" s="95"/>
      <c r="AC12" s="96"/>
      <c r="AD12" s="96"/>
      <c r="AE12" s="97"/>
      <c r="AF12" s="97"/>
      <c r="AG12" s="98"/>
      <c r="AH12" s="98"/>
      <c r="AI12" s="99"/>
      <c r="AJ12" s="99"/>
    </row>
    <row r="13" spans="1:36" x14ac:dyDescent="0.25">
      <c r="A13" s="204">
        <v>10</v>
      </c>
      <c r="B13" s="2" t="s">
        <v>874</v>
      </c>
      <c r="C13" s="2" t="s">
        <v>9</v>
      </c>
      <c r="D13" s="161" t="s">
        <v>159</v>
      </c>
      <c r="E13" s="93"/>
      <c r="F13" s="94"/>
      <c r="G13" s="94"/>
      <c r="H13" s="95"/>
      <c r="I13" s="95"/>
      <c r="J13" s="96"/>
      <c r="K13" s="96"/>
      <c r="L13" s="97"/>
      <c r="M13" s="97"/>
      <c r="N13" s="98"/>
      <c r="O13" s="98"/>
      <c r="P13" s="99"/>
      <c r="Q13" s="99"/>
      <c r="R13" s="121">
        <v>2</v>
      </c>
      <c r="S13" s="121">
        <v>12</v>
      </c>
      <c r="T13" s="121">
        <v>2022</v>
      </c>
      <c r="U13" s="120">
        <f t="shared" si="0"/>
        <v>44897</v>
      </c>
      <c r="V13" s="111">
        <v>0</v>
      </c>
      <c r="W13" s="93"/>
      <c r="X13" s="93"/>
      <c r="Y13" s="94"/>
      <c r="Z13" s="94"/>
      <c r="AA13" s="95"/>
      <c r="AB13" s="95"/>
      <c r="AC13" s="96"/>
      <c r="AD13" s="96"/>
      <c r="AE13" s="97"/>
      <c r="AF13" s="97"/>
      <c r="AG13" s="98"/>
      <c r="AH13" s="98"/>
      <c r="AI13" s="99"/>
      <c r="AJ13" s="99"/>
    </row>
    <row r="14" spans="1:36" x14ac:dyDescent="0.25">
      <c r="A14" s="204">
        <v>11</v>
      </c>
      <c r="B14" s="2" t="s">
        <v>849</v>
      </c>
      <c r="C14" s="2" t="s">
        <v>9</v>
      </c>
      <c r="D14" s="93" t="s">
        <v>213</v>
      </c>
      <c r="E14" s="93">
        <v>4</v>
      </c>
      <c r="F14" s="101" t="s">
        <v>159</v>
      </c>
      <c r="G14" s="94"/>
      <c r="H14" s="201"/>
      <c r="I14" s="95"/>
      <c r="J14" s="230"/>
      <c r="K14" s="96"/>
      <c r="L14" s="237"/>
      <c r="M14" s="97"/>
      <c r="N14" s="98"/>
      <c r="O14" s="98"/>
      <c r="P14" s="99"/>
      <c r="Q14" s="99"/>
      <c r="R14" s="121">
        <v>24</v>
      </c>
      <c r="S14" s="121">
        <v>10</v>
      </c>
      <c r="T14" s="121">
        <v>2022</v>
      </c>
      <c r="U14" s="120">
        <f t="shared" si="0"/>
        <v>44858</v>
      </c>
      <c r="V14" s="111">
        <v>0</v>
      </c>
      <c r="W14" s="93" t="s">
        <v>213</v>
      </c>
      <c r="X14" s="93">
        <v>9</v>
      </c>
      <c r="Y14" s="94" t="s">
        <v>216</v>
      </c>
      <c r="Z14" s="94">
        <v>6</v>
      </c>
      <c r="AA14" s="95" t="s">
        <v>216</v>
      </c>
      <c r="AB14" s="95">
        <v>10</v>
      </c>
      <c r="AC14" s="96"/>
      <c r="AD14" s="96"/>
      <c r="AE14" s="97"/>
      <c r="AF14" s="97"/>
      <c r="AG14" s="98"/>
      <c r="AH14" s="98"/>
      <c r="AI14" s="99"/>
      <c r="AJ14" s="99"/>
    </row>
    <row r="15" spans="1:36" x14ac:dyDescent="0.25">
      <c r="A15" s="204">
        <v>12</v>
      </c>
      <c r="B15" s="2" t="s">
        <v>555</v>
      </c>
      <c r="C15" s="2" t="s">
        <v>9</v>
      </c>
      <c r="D15" s="93" t="s">
        <v>213</v>
      </c>
      <c r="E15" s="93">
        <v>5.7</v>
      </c>
      <c r="F15" s="101"/>
      <c r="G15" s="94"/>
      <c r="H15" s="95"/>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99"/>
    </row>
    <row r="16" spans="1:36" x14ac:dyDescent="0.25">
      <c r="A16" s="204">
        <v>13</v>
      </c>
      <c r="B16" s="2" t="s">
        <v>393</v>
      </c>
      <c r="C16" s="2" t="s">
        <v>9</v>
      </c>
      <c r="D16" s="93" t="s">
        <v>213</v>
      </c>
      <c r="E16" s="93">
        <v>3.4</v>
      </c>
      <c r="F16" s="94" t="s">
        <v>216</v>
      </c>
      <c r="G16" s="94">
        <v>3</v>
      </c>
      <c r="H16" s="95"/>
      <c r="I16" s="95"/>
      <c r="J16" s="96"/>
      <c r="K16" s="96"/>
      <c r="L16" s="23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99"/>
    </row>
    <row r="17" spans="1:36" x14ac:dyDescent="0.25">
      <c r="A17" s="204">
        <v>14</v>
      </c>
      <c r="B17" s="2" t="s">
        <v>482</v>
      </c>
      <c r="C17" s="2" t="s">
        <v>15</v>
      </c>
      <c r="D17" s="93" t="s">
        <v>213</v>
      </c>
      <c r="E17" s="93">
        <v>7.9</v>
      </c>
      <c r="F17" s="94"/>
      <c r="G17" s="94"/>
      <c r="H17" s="95"/>
      <c r="I17" s="95"/>
      <c r="J17" s="96"/>
      <c r="K17" s="96"/>
      <c r="L17" s="97"/>
      <c r="M17" s="97"/>
      <c r="N17" s="98"/>
      <c r="O17" s="98"/>
      <c r="P17" s="318"/>
      <c r="Q17" s="99"/>
      <c r="R17" s="194">
        <v>31</v>
      </c>
      <c r="S17" s="194">
        <v>12</v>
      </c>
      <c r="T17" s="194">
        <v>2222</v>
      </c>
      <c r="U17" s="120">
        <f t="shared" si="0"/>
        <v>117974</v>
      </c>
      <c r="V17" s="111">
        <v>3</v>
      </c>
      <c r="W17" s="93" t="s">
        <v>213</v>
      </c>
      <c r="X17" s="93">
        <v>4.3</v>
      </c>
      <c r="Y17" s="94" t="s">
        <v>215</v>
      </c>
      <c r="Z17" s="94">
        <v>5</v>
      </c>
      <c r="AA17" s="95" t="s">
        <v>213</v>
      </c>
      <c r="AB17" s="95">
        <v>4</v>
      </c>
      <c r="AC17" s="96" t="s">
        <v>215</v>
      </c>
      <c r="AD17" s="96">
        <v>6</v>
      </c>
      <c r="AE17" s="97"/>
      <c r="AF17" s="97"/>
      <c r="AG17" s="98"/>
      <c r="AH17" s="98"/>
      <c r="AI17" s="99"/>
      <c r="AJ17" s="99"/>
    </row>
    <row r="18" spans="1:36" x14ac:dyDescent="0.25">
      <c r="A18" s="204">
        <v>15</v>
      </c>
      <c r="B18" s="2" t="s">
        <v>387</v>
      </c>
      <c r="C18" s="2" t="s">
        <v>15</v>
      </c>
      <c r="D18" s="93" t="s">
        <v>213</v>
      </c>
      <c r="E18" s="93">
        <v>4.4000000000000004</v>
      </c>
      <c r="F18" s="101"/>
      <c r="G18" s="94"/>
      <c r="H18" s="201"/>
      <c r="I18" s="95"/>
      <c r="J18" s="96"/>
      <c r="K18" s="96"/>
      <c r="L18" s="237"/>
      <c r="M18" s="97"/>
      <c r="N18" s="98"/>
      <c r="O18" s="98"/>
      <c r="P18" s="99"/>
      <c r="Q18" s="99"/>
      <c r="R18" s="194">
        <v>31</v>
      </c>
      <c r="S18" s="194">
        <v>12</v>
      </c>
      <c r="T18" s="194">
        <v>2222</v>
      </c>
      <c r="U18" s="120">
        <f t="shared" si="0"/>
        <v>117974</v>
      </c>
      <c r="V18" s="111">
        <v>3</v>
      </c>
      <c r="W18" s="93" t="s">
        <v>213</v>
      </c>
      <c r="X18" s="93">
        <v>5</v>
      </c>
      <c r="Y18" s="94"/>
      <c r="Z18" s="94"/>
      <c r="AA18" s="95"/>
      <c r="AB18" s="95"/>
      <c r="AC18" s="96"/>
      <c r="AD18" s="96"/>
      <c r="AE18" s="97"/>
      <c r="AF18" s="97"/>
      <c r="AG18" s="98"/>
      <c r="AH18" s="98"/>
      <c r="AI18" s="99"/>
      <c r="AJ18" s="99"/>
    </row>
    <row r="19" spans="1:36" x14ac:dyDescent="0.25">
      <c r="A19" s="204">
        <v>16</v>
      </c>
      <c r="B19" s="2" t="s">
        <v>147</v>
      </c>
      <c r="C19" s="2" t="s">
        <v>558</v>
      </c>
      <c r="D19" s="93" t="s">
        <v>213</v>
      </c>
      <c r="E19" s="93">
        <v>0.8</v>
      </c>
      <c r="F19" s="101" t="s">
        <v>159</v>
      </c>
      <c r="G19" s="94"/>
      <c r="H19" s="95"/>
      <c r="I19" s="95"/>
      <c r="J19" s="96"/>
      <c r="K19" s="96"/>
      <c r="L19" s="97"/>
      <c r="M19" s="97"/>
      <c r="N19" s="98"/>
      <c r="O19" s="98"/>
      <c r="P19" s="99"/>
      <c r="Q19" s="99"/>
      <c r="R19" s="121">
        <v>5</v>
      </c>
      <c r="S19" s="121">
        <v>12</v>
      </c>
      <c r="T19" s="121">
        <v>2022</v>
      </c>
      <c r="U19" s="120">
        <f t="shared" si="0"/>
        <v>44900</v>
      </c>
      <c r="V19" s="111">
        <v>0</v>
      </c>
      <c r="W19" s="93" t="s">
        <v>213</v>
      </c>
      <c r="X19" s="93">
        <v>5.2</v>
      </c>
      <c r="Y19" s="94"/>
      <c r="Z19" s="94"/>
      <c r="AA19" s="95"/>
      <c r="AB19" s="95"/>
      <c r="AC19" s="96"/>
      <c r="AD19" s="96"/>
      <c r="AE19" s="97"/>
      <c r="AF19" s="97"/>
      <c r="AG19" s="98"/>
      <c r="AH19" s="98"/>
      <c r="AI19" s="99"/>
      <c r="AJ19" s="99"/>
    </row>
    <row r="20" spans="1:36" x14ac:dyDescent="0.25">
      <c r="A20" s="204">
        <v>17</v>
      </c>
      <c r="B20" s="2" t="s">
        <v>845</v>
      </c>
      <c r="C20" s="2" t="s">
        <v>14</v>
      </c>
      <c r="D20" s="93" t="s">
        <v>213</v>
      </c>
      <c r="E20" s="93">
        <v>1</v>
      </c>
      <c r="F20" s="94" t="s">
        <v>213</v>
      </c>
      <c r="G20" s="94">
        <v>6.7</v>
      </c>
      <c r="H20" s="95" t="s">
        <v>213</v>
      </c>
      <c r="I20" s="95">
        <v>3.1</v>
      </c>
      <c r="J20" s="96"/>
      <c r="K20" s="96"/>
      <c r="L20" s="97"/>
      <c r="M20" s="97"/>
      <c r="N20" s="98"/>
      <c r="O20" s="98"/>
      <c r="P20" s="99"/>
      <c r="Q20" s="99"/>
      <c r="R20" s="194">
        <v>31</v>
      </c>
      <c r="S20" s="194">
        <v>12</v>
      </c>
      <c r="T20" s="194">
        <v>2222</v>
      </c>
      <c r="U20" s="120">
        <f t="shared" si="0"/>
        <v>117974</v>
      </c>
      <c r="V20" s="111">
        <v>3</v>
      </c>
      <c r="W20" s="93" t="s">
        <v>213</v>
      </c>
      <c r="X20" s="93">
        <v>5.3</v>
      </c>
      <c r="Y20" s="94" t="s">
        <v>213</v>
      </c>
      <c r="Z20" s="94">
        <v>6.5</v>
      </c>
      <c r="AA20" s="95"/>
      <c r="AB20" s="95"/>
      <c r="AC20" s="96"/>
      <c r="AD20" s="96"/>
      <c r="AE20" s="97"/>
      <c r="AF20" s="97"/>
      <c r="AG20" s="98"/>
      <c r="AH20" s="98"/>
      <c r="AI20" s="99"/>
      <c r="AJ20" s="99"/>
    </row>
    <row r="21" spans="1:36" x14ac:dyDescent="0.25">
      <c r="A21" s="204">
        <v>18</v>
      </c>
      <c r="B21" s="2" t="s">
        <v>852</v>
      </c>
      <c r="C21" s="2" t="s">
        <v>558</v>
      </c>
      <c r="D21" s="93" t="s">
        <v>213</v>
      </c>
      <c r="E21" s="93">
        <v>4.5</v>
      </c>
      <c r="F21" s="94"/>
      <c r="G21" s="94"/>
      <c r="H21" s="95"/>
      <c r="I21" s="95"/>
      <c r="J21" s="230"/>
      <c r="K21" s="96"/>
      <c r="L21" s="97"/>
      <c r="M21" s="97"/>
      <c r="N21" s="98"/>
      <c r="O21" s="98"/>
      <c r="P21" s="99"/>
      <c r="Q21" s="99"/>
      <c r="R21" s="194">
        <v>31</v>
      </c>
      <c r="S21" s="194">
        <v>12</v>
      </c>
      <c r="T21" s="194">
        <v>2222</v>
      </c>
      <c r="U21" s="120">
        <f t="shared" si="0"/>
        <v>117974</v>
      </c>
      <c r="V21" s="111">
        <v>3</v>
      </c>
      <c r="W21" s="93" t="s">
        <v>213</v>
      </c>
      <c r="X21" s="93">
        <v>4.3</v>
      </c>
      <c r="Y21" s="94"/>
      <c r="Z21" s="94"/>
      <c r="AA21" s="95"/>
      <c r="AB21" s="95"/>
      <c r="AC21" s="96"/>
      <c r="AD21" s="96"/>
      <c r="AE21" s="97"/>
      <c r="AF21" s="97"/>
      <c r="AG21" s="98"/>
      <c r="AH21" s="98"/>
      <c r="AI21" s="99"/>
      <c r="AJ21" s="99"/>
    </row>
    <row r="22" spans="1:36" x14ac:dyDescent="0.25">
      <c r="A22" s="204">
        <v>19</v>
      </c>
      <c r="B22" s="2" t="s">
        <v>860</v>
      </c>
      <c r="C22" s="2" t="s">
        <v>558</v>
      </c>
      <c r="D22" s="93" t="s">
        <v>213</v>
      </c>
      <c r="E22" s="93">
        <v>5.5</v>
      </c>
      <c r="F22" s="94" t="s">
        <v>213</v>
      </c>
      <c r="G22" s="94">
        <v>5.8</v>
      </c>
      <c r="H22" s="95"/>
      <c r="I22" s="95"/>
      <c r="J22" s="96"/>
      <c r="K22" s="96"/>
      <c r="L22" s="97"/>
      <c r="M22" s="97"/>
      <c r="N22" s="98"/>
      <c r="O22" s="98"/>
      <c r="P22" s="99"/>
      <c r="Q22" s="99"/>
      <c r="R22" s="194">
        <v>31</v>
      </c>
      <c r="S22" s="194">
        <v>12</v>
      </c>
      <c r="T22" s="194">
        <v>2222</v>
      </c>
      <c r="U22" s="120">
        <f t="shared" si="0"/>
        <v>117974</v>
      </c>
      <c r="V22" s="111">
        <v>3</v>
      </c>
      <c r="W22" s="93" t="s">
        <v>213</v>
      </c>
      <c r="X22" s="93">
        <v>4.3</v>
      </c>
      <c r="Y22" s="94"/>
      <c r="Z22" s="94"/>
      <c r="AA22" s="95"/>
      <c r="AB22" s="95"/>
      <c r="AC22" s="96"/>
      <c r="AD22" s="96"/>
      <c r="AE22" s="97"/>
      <c r="AF22" s="97"/>
      <c r="AG22" s="98"/>
      <c r="AH22" s="98"/>
      <c r="AI22" s="99"/>
      <c r="AJ22" s="99"/>
    </row>
    <row r="23" spans="1:36" x14ac:dyDescent="0.25">
      <c r="A23" s="204">
        <v>20</v>
      </c>
      <c r="B23" s="2" t="s">
        <v>863</v>
      </c>
      <c r="C23" s="2" t="s">
        <v>15</v>
      </c>
      <c r="D23" s="93" t="s">
        <v>213</v>
      </c>
      <c r="E23" s="93">
        <v>2.1</v>
      </c>
      <c r="F23" s="94" t="s">
        <v>213</v>
      </c>
      <c r="G23" s="94">
        <v>3.5</v>
      </c>
      <c r="H23" s="95"/>
      <c r="I23" s="95"/>
      <c r="J23" s="96"/>
      <c r="K23" s="96"/>
      <c r="L23" s="97"/>
      <c r="M23" s="97"/>
      <c r="N23" s="98"/>
      <c r="O23" s="98"/>
      <c r="P23" s="99"/>
      <c r="Q23" s="99"/>
      <c r="R23" s="194">
        <v>31</v>
      </c>
      <c r="S23" s="194">
        <v>12</v>
      </c>
      <c r="T23" s="194">
        <v>2222</v>
      </c>
      <c r="U23" s="120">
        <f t="shared" si="0"/>
        <v>117974</v>
      </c>
      <c r="V23" s="111">
        <v>3</v>
      </c>
      <c r="W23" s="93" t="s">
        <v>216</v>
      </c>
      <c r="X23" s="93">
        <v>5.2</v>
      </c>
      <c r="Y23" s="94"/>
      <c r="Z23" s="94"/>
      <c r="AA23" s="95"/>
      <c r="AB23" s="95"/>
      <c r="AC23" s="96"/>
      <c r="AD23" s="96"/>
      <c r="AE23" s="97"/>
      <c r="AF23" s="97"/>
      <c r="AG23" s="98"/>
      <c r="AH23" s="98"/>
      <c r="AI23" s="99"/>
      <c r="AJ23" s="99"/>
    </row>
    <row r="24" spans="1:36" x14ac:dyDescent="0.25">
      <c r="A24" s="204">
        <v>21</v>
      </c>
      <c r="B24" s="2" t="s">
        <v>548</v>
      </c>
      <c r="C24" s="2" t="s">
        <v>9</v>
      </c>
      <c r="D24" s="93" t="s">
        <v>213</v>
      </c>
      <c r="E24" s="93">
        <v>8.1</v>
      </c>
      <c r="F24" s="94" t="s">
        <v>213</v>
      </c>
      <c r="G24" s="94">
        <v>6</v>
      </c>
      <c r="H24" s="95" t="s">
        <v>213</v>
      </c>
      <c r="I24" s="95">
        <v>6.3</v>
      </c>
      <c r="J24" s="230" t="s">
        <v>159</v>
      </c>
      <c r="K24" s="96"/>
      <c r="L24" s="237"/>
      <c r="M24" s="97"/>
      <c r="N24" s="98"/>
      <c r="O24" s="98"/>
      <c r="P24" s="99"/>
      <c r="Q24" s="99"/>
      <c r="R24" s="195">
        <v>20</v>
      </c>
      <c r="S24" s="195">
        <v>12</v>
      </c>
      <c r="T24" s="195">
        <v>2022</v>
      </c>
      <c r="U24" s="120">
        <f t="shared" si="0"/>
        <v>44915</v>
      </c>
      <c r="V24" s="111">
        <v>1</v>
      </c>
      <c r="W24" s="93" t="s">
        <v>213</v>
      </c>
      <c r="X24" s="93">
        <v>5</v>
      </c>
      <c r="Y24" s="94"/>
      <c r="Z24" s="94"/>
      <c r="AA24" s="95"/>
      <c r="AB24" s="95"/>
      <c r="AC24" s="96"/>
      <c r="AD24" s="96"/>
      <c r="AE24" s="97"/>
      <c r="AF24" s="97"/>
      <c r="AG24" s="98"/>
      <c r="AH24" s="98"/>
      <c r="AI24" s="99"/>
      <c r="AJ24" s="99"/>
    </row>
    <row r="25" spans="1:36" x14ac:dyDescent="0.25">
      <c r="A25" s="204">
        <v>22</v>
      </c>
      <c r="B25" s="2" t="s">
        <v>853</v>
      </c>
      <c r="C25" s="2" t="s">
        <v>558</v>
      </c>
      <c r="D25" s="93" t="s">
        <v>213</v>
      </c>
      <c r="E25" s="93">
        <v>6</v>
      </c>
      <c r="F25" s="94" t="s">
        <v>213</v>
      </c>
      <c r="G25" s="94">
        <v>7.5</v>
      </c>
      <c r="H25" s="201"/>
      <c r="I25" s="95"/>
      <c r="J25" s="230"/>
      <c r="K25" s="96"/>
      <c r="L25" s="97"/>
      <c r="M25" s="97"/>
      <c r="N25" s="98"/>
      <c r="O25" s="98"/>
      <c r="P25" s="99"/>
      <c r="Q25" s="99"/>
      <c r="R25" s="194">
        <v>31</v>
      </c>
      <c r="S25" s="194">
        <v>12</v>
      </c>
      <c r="T25" s="194">
        <v>2222</v>
      </c>
      <c r="U25" s="120">
        <f t="shared" si="0"/>
        <v>117974</v>
      </c>
      <c r="V25" s="111">
        <v>3</v>
      </c>
      <c r="W25" s="93" t="s">
        <v>213</v>
      </c>
      <c r="X25" s="93">
        <v>5</v>
      </c>
      <c r="Y25" s="94"/>
      <c r="Z25" s="94"/>
      <c r="AA25" s="95"/>
      <c r="AB25" s="95"/>
      <c r="AC25" s="96"/>
      <c r="AD25" s="96"/>
      <c r="AE25" s="97"/>
      <c r="AF25" s="97"/>
      <c r="AG25" s="98"/>
      <c r="AH25" s="98"/>
      <c r="AI25" s="99"/>
      <c r="AJ25" s="99"/>
    </row>
    <row r="26" spans="1:36" x14ac:dyDescent="0.25">
      <c r="A26" s="204">
        <v>23</v>
      </c>
      <c r="B26" s="2" t="s">
        <v>866</v>
      </c>
      <c r="C26" s="2" t="s">
        <v>9</v>
      </c>
      <c r="D26" s="93" t="s">
        <v>213</v>
      </c>
      <c r="E26" s="93">
        <v>5</v>
      </c>
      <c r="F26" s="101" t="s">
        <v>159</v>
      </c>
      <c r="G26" s="94"/>
      <c r="H26" s="201" t="s">
        <v>159</v>
      </c>
      <c r="I26" s="95"/>
      <c r="J26" s="96"/>
      <c r="K26" s="96"/>
      <c r="L26" s="237"/>
      <c r="M26" s="97"/>
      <c r="N26" s="242"/>
      <c r="O26" s="98"/>
      <c r="P26" s="99"/>
      <c r="Q26" s="99"/>
      <c r="R26" s="121">
        <v>21</v>
      </c>
      <c r="S26" s="121">
        <v>11</v>
      </c>
      <c r="T26" s="121">
        <v>2022</v>
      </c>
      <c r="U26" s="120">
        <f t="shared" si="0"/>
        <v>44886</v>
      </c>
      <c r="V26" s="111">
        <v>0</v>
      </c>
      <c r="W26" s="93" t="s">
        <v>213</v>
      </c>
      <c r="X26" s="93">
        <v>5.3</v>
      </c>
      <c r="Y26" s="94"/>
      <c r="Z26" s="94"/>
      <c r="AA26" s="95"/>
      <c r="AB26" s="95"/>
      <c r="AC26" s="96"/>
      <c r="AD26" s="96"/>
      <c r="AE26" s="97"/>
      <c r="AF26" s="97"/>
      <c r="AG26" s="98"/>
      <c r="AH26" s="98"/>
      <c r="AI26" s="99"/>
      <c r="AJ26" s="99"/>
    </row>
    <row r="27" spans="1:36" x14ac:dyDescent="0.25">
      <c r="A27" s="204">
        <v>24</v>
      </c>
      <c r="B27" s="2" t="s">
        <v>854</v>
      </c>
      <c r="C27" s="2" t="s">
        <v>9</v>
      </c>
      <c r="D27" s="93" t="s">
        <v>213</v>
      </c>
      <c r="E27" s="93">
        <v>5.5</v>
      </c>
      <c r="F27" s="101"/>
      <c r="G27" s="94"/>
      <c r="H27" s="95"/>
      <c r="I27" s="95"/>
      <c r="J27" s="96"/>
      <c r="K27" s="96"/>
      <c r="L27" s="97"/>
      <c r="M27" s="97"/>
      <c r="N27" s="242"/>
      <c r="O27" s="98"/>
      <c r="P27" s="99"/>
      <c r="Q27" s="99"/>
      <c r="R27" s="194">
        <v>31</v>
      </c>
      <c r="S27" s="194">
        <v>12</v>
      </c>
      <c r="T27" s="194">
        <v>2222</v>
      </c>
      <c r="U27" s="120">
        <f t="shared" si="0"/>
        <v>117974</v>
      </c>
      <c r="V27" s="111">
        <v>3</v>
      </c>
      <c r="W27" s="93" t="s">
        <v>213</v>
      </c>
      <c r="X27" s="93">
        <v>5</v>
      </c>
      <c r="Y27" s="94"/>
      <c r="Z27" s="94"/>
      <c r="AA27" s="95"/>
      <c r="AB27" s="95"/>
      <c r="AC27" s="96"/>
      <c r="AD27" s="96"/>
      <c r="AE27" s="97"/>
      <c r="AF27" s="97"/>
      <c r="AG27" s="98"/>
      <c r="AH27" s="98"/>
      <c r="AI27" s="99"/>
      <c r="AJ27" s="99"/>
    </row>
    <row r="28" spans="1:36" x14ac:dyDescent="0.25">
      <c r="A28" s="204">
        <v>25</v>
      </c>
      <c r="B28" s="2" t="s">
        <v>460</v>
      </c>
      <c r="C28" s="2" t="s">
        <v>557</v>
      </c>
      <c r="D28" s="93" t="s">
        <v>310</v>
      </c>
      <c r="E28" s="93">
        <v>7</v>
      </c>
      <c r="F28" s="94" t="s">
        <v>213</v>
      </c>
      <c r="G28" s="94">
        <v>5</v>
      </c>
      <c r="H28" s="95" t="s">
        <v>215</v>
      </c>
      <c r="I28" s="95">
        <v>6</v>
      </c>
      <c r="J28" s="96" t="s">
        <v>213</v>
      </c>
      <c r="K28" s="96">
        <v>6.2</v>
      </c>
      <c r="L28" s="97" t="s">
        <v>215</v>
      </c>
      <c r="M28" s="97">
        <v>5.7</v>
      </c>
      <c r="N28" s="242" t="s">
        <v>159</v>
      </c>
      <c r="O28" s="98"/>
      <c r="P28" s="99"/>
      <c r="Q28" s="99"/>
      <c r="R28" s="121">
        <v>2</v>
      </c>
      <c r="S28" s="121">
        <v>12</v>
      </c>
      <c r="T28" s="121">
        <v>2022</v>
      </c>
      <c r="U28" s="120">
        <f t="shared" si="0"/>
        <v>44897</v>
      </c>
      <c r="V28" s="111">
        <v>0</v>
      </c>
      <c r="W28" s="93" t="s">
        <v>329</v>
      </c>
      <c r="X28" s="93">
        <v>7.5</v>
      </c>
      <c r="Y28" s="94" t="s">
        <v>215</v>
      </c>
      <c r="Z28" s="94">
        <v>2.5</v>
      </c>
      <c r="AA28" s="95" t="s">
        <v>329</v>
      </c>
      <c r="AB28" s="95">
        <v>10</v>
      </c>
      <c r="AC28" s="96" t="s">
        <v>329</v>
      </c>
      <c r="AD28" s="96">
        <v>7.5</v>
      </c>
      <c r="AE28" s="97" t="s">
        <v>213</v>
      </c>
      <c r="AF28" s="97">
        <v>7.5</v>
      </c>
      <c r="AG28" s="98" t="s">
        <v>215</v>
      </c>
      <c r="AH28" s="98">
        <v>6.7</v>
      </c>
      <c r="AI28" s="99" t="s">
        <v>213</v>
      </c>
      <c r="AJ28" s="99">
        <v>6</v>
      </c>
    </row>
    <row r="29" spans="1:36" x14ac:dyDescent="0.25">
      <c r="A29" s="204">
        <v>26</v>
      </c>
      <c r="B29" s="2" t="s">
        <v>396</v>
      </c>
      <c r="C29" s="2" t="s">
        <v>557</v>
      </c>
      <c r="D29" s="93" t="s">
        <v>213</v>
      </c>
      <c r="E29" s="93">
        <v>2.2999999999999998</v>
      </c>
      <c r="F29" s="101" t="s">
        <v>159</v>
      </c>
      <c r="G29" s="94"/>
      <c r="H29" s="95"/>
      <c r="I29" s="95"/>
      <c r="J29" s="96"/>
      <c r="K29" s="96"/>
      <c r="L29" s="97"/>
      <c r="M29" s="97"/>
      <c r="N29" s="98"/>
      <c r="O29" s="98"/>
      <c r="P29" s="99"/>
      <c r="Q29" s="99"/>
      <c r="R29" s="121">
        <v>2</v>
      </c>
      <c r="S29" s="121">
        <v>12</v>
      </c>
      <c r="T29" s="121">
        <v>2022</v>
      </c>
      <c r="U29" s="120">
        <f t="shared" si="0"/>
        <v>44897</v>
      </c>
      <c r="V29" s="111">
        <v>0</v>
      </c>
      <c r="W29" s="93" t="s">
        <v>215</v>
      </c>
      <c r="X29" s="93">
        <v>5.6</v>
      </c>
      <c r="Y29" s="94"/>
      <c r="Z29" s="94"/>
      <c r="AA29" s="95"/>
      <c r="AB29" s="95"/>
      <c r="AC29" s="96"/>
      <c r="AD29" s="96"/>
      <c r="AE29" s="97"/>
      <c r="AF29" s="97"/>
      <c r="AG29" s="98"/>
      <c r="AH29" s="98"/>
      <c r="AI29" s="99"/>
      <c r="AJ29" s="99"/>
    </row>
    <row r="30" spans="1:36" x14ac:dyDescent="0.25">
      <c r="A30" s="204">
        <v>27</v>
      </c>
      <c r="B30" s="2" t="s">
        <v>868</v>
      </c>
      <c r="C30" s="2" t="s">
        <v>4</v>
      </c>
      <c r="D30" s="93" t="s">
        <v>213</v>
      </c>
      <c r="E30" s="93">
        <v>7.6</v>
      </c>
      <c r="F30" s="94" t="s">
        <v>215</v>
      </c>
      <c r="G30" s="94">
        <v>5.3</v>
      </c>
      <c r="H30" s="95"/>
      <c r="I30" s="95"/>
      <c r="J30" s="96"/>
      <c r="K30" s="96"/>
      <c r="L30" s="97"/>
      <c r="M30" s="97"/>
      <c r="N30" s="98"/>
      <c r="O30" s="98"/>
      <c r="P30" s="99"/>
      <c r="Q30" s="99"/>
      <c r="R30" s="194">
        <v>31</v>
      </c>
      <c r="S30" s="194">
        <v>12</v>
      </c>
      <c r="T30" s="194">
        <v>2222</v>
      </c>
      <c r="U30" s="120">
        <f t="shared" si="0"/>
        <v>117974</v>
      </c>
      <c r="V30" s="111">
        <v>3</v>
      </c>
      <c r="W30" s="93" t="s">
        <v>215</v>
      </c>
      <c r="X30" s="93">
        <v>4.7</v>
      </c>
      <c r="Y30" s="94" t="s">
        <v>215</v>
      </c>
      <c r="Z30" s="94">
        <v>10</v>
      </c>
      <c r="AA30" s="95"/>
      <c r="AB30" s="95"/>
      <c r="AC30" s="96"/>
      <c r="AD30" s="96"/>
      <c r="AE30" s="97"/>
      <c r="AF30" s="97"/>
      <c r="AG30" s="98"/>
      <c r="AH30" s="98"/>
      <c r="AI30" s="99"/>
      <c r="AJ30" s="99"/>
    </row>
    <row r="31" spans="1:36" x14ac:dyDescent="0.25">
      <c r="A31" s="204">
        <v>28</v>
      </c>
      <c r="B31" s="2" t="s">
        <v>47</v>
      </c>
      <c r="C31" s="2" t="s">
        <v>557</v>
      </c>
      <c r="D31" s="93" t="s">
        <v>213</v>
      </c>
      <c r="E31" s="93">
        <v>6.2</v>
      </c>
      <c r="F31" s="101" t="s">
        <v>159</v>
      </c>
      <c r="G31" s="94"/>
      <c r="H31" s="95"/>
      <c r="I31" s="95"/>
      <c r="J31" s="96"/>
      <c r="K31" s="96"/>
      <c r="L31" s="97"/>
      <c r="M31" s="97"/>
      <c r="N31" s="98"/>
      <c r="O31" s="98"/>
      <c r="P31" s="99"/>
      <c r="Q31" s="99"/>
      <c r="R31" s="121">
        <v>1</v>
      </c>
      <c r="S31" s="121">
        <v>12</v>
      </c>
      <c r="T31" s="121">
        <v>2022</v>
      </c>
      <c r="U31" s="120">
        <f t="shared" si="0"/>
        <v>44896</v>
      </c>
      <c r="V31" s="111">
        <v>0</v>
      </c>
      <c r="W31" s="93"/>
      <c r="X31" s="93"/>
      <c r="Y31" s="94"/>
      <c r="Z31" s="94"/>
      <c r="AA31" s="95"/>
      <c r="AB31" s="95"/>
      <c r="AC31" s="96"/>
      <c r="AD31" s="96"/>
      <c r="AE31" s="97"/>
      <c r="AF31" s="97"/>
      <c r="AG31" s="98"/>
      <c r="AH31" s="98"/>
      <c r="AI31" s="99"/>
      <c r="AJ31" s="99"/>
    </row>
    <row r="32" spans="1:36" x14ac:dyDescent="0.25">
      <c r="A32" s="204">
        <v>29</v>
      </c>
      <c r="B32" s="2" t="s">
        <v>37</v>
      </c>
      <c r="C32" s="2" t="s">
        <v>9</v>
      </c>
      <c r="D32" s="93" t="s">
        <v>213</v>
      </c>
      <c r="E32" s="93">
        <v>3.8</v>
      </c>
      <c r="F32" s="94" t="s">
        <v>213</v>
      </c>
      <c r="G32" s="94">
        <v>5</v>
      </c>
      <c r="H32" s="201" t="s">
        <v>159</v>
      </c>
      <c r="I32" s="95"/>
      <c r="J32" s="96"/>
      <c r="K32" s="96"/>
      <c r="L32" s="97"/>
      <c r="M32" s="97"/>
      <c r="N32" s="98"/>
      <c r="O32" s="98"/>
      <c r="P32" s="99"/>
      <c r="Q32" s="99"/>
      <c r="R32" s="121">
        <v>1</v>
      </c>
      <c r="S32" s="121">
        <v>12</v>
      </c>
      <c r="T32" s="121">
        <v>2022</v>
      </c>
      <c r="U32" s="120">
        <f t="shared" si="0"/>
        <v>44896</v>
      </c>
      <c r="V32" s="111">
        <v>0</v>
      </c>
      <c r="W32" s="93" t="s">
        <v>553</v>
      </c>
      <c r="X32" s="93">
        <v>2.9</v>
      </c>
      <c r="Y32" s="94" t="s">
        <v>213</v>
      </c>
      <c r="Z32" s="94">
        <v>1.3</v>
      </c>
      <c r="AA32" s="95" t="s">
        <v>553</v>
      </c>
      <c r="AB32" s="95">
        <v>4.5999999999999996</v>
      </c>
      <c r="AC32" s="96"/>
      <c r="AD32" s="96"/>
      <c r="AE32" s="97"/>
      <c r="AF32" s="97"/>
      <c r="AG32" s="98"/>
      <c r="AH32" s="98"/>
      <c r="AI32" s="99"/>
      <c r="AJ32" s="99"/>
    </row>
    <row r="33" spans="1:36" x14ac:dyDescent="0.25">
      <c r="A33" s="204">
        <v>30</v>
      </c>
      <c r="B33" s="2" t="s">
        <v>861</v>
      </c>
      <c r="C33" s="2" t="s">
        <v>9</v>
      </c>
      <c r="D33" s="161" t="s">
        <v>159</v>
      </c>
      <c r="E33" s="93"/>
      <c r="F33" s="101"/>
      <c r="G33" s="94"/>
      <c r="H33" s="201"/>
      <c r="I33" s="95"/>
      <c r="J33" s="230"/>
      <c r="K33" s="96"/>
      <c r="L33" s="237"/>
      <c r="M33" s="97"/>
      <c r="N33" s="98"/>
      <c r="O33" s="98"/>
      <c r="P33" s="99"/>
      <c r="Q33" s="99"/>
      <c r="R33" s="195">
        <v>19</v>
      </c>
      <c r="S33" s="195">
        <v>12</v>
      </c>
      <c r="T33" s="195">
        <v>2022</v>
      </c>
      <c r="U33" s="120">
        <f t="shared" si="0"/>
        <v>44914</v>
      </c>
      <c r="V33" s="111">
        <v>1</v>
      </c>
      <c r="W33" s="93"/>
      <c r="X33" s="93"/>
      <c r="Y33" s="94"/>
      <c r="Z33" s="94"/>
      <c r="AA33" s="95"/>
      <c r="AB33" s="95"/>
      <c r="AC33" s="96"/>
      <c r="AD33" s="96"/>
      <c r="AE33" s="97"/>
      <c r="AF33" s="97"/>
      <c r="AG33" s="98"/>
      <c r="AH33" s="98"/>
      <c r="AI33" s="99"/>
      <c r="AJ33" s="99"/>
    </row>
    <row r="34" spans="1:36" x14ac:dyDescent="0.25">
      <c r="A34" s="204">
        <v>31</v>
      </c>
      <c r="B34" s="2" t="s">
        <v>851</v>
      </c>
      <c r="C34" s="2" t="s">
        <v>9</v>
      </c>
      <c r="D34" s="93" t="s">
        <v>213</v>
      </c>
      <c r="E34" s="93">
        <v>8.1999999999999993</v>
      </c>
      <c r="F34" s="94" t="s">
        <v>213</v>
      </c>
      <c r="G34" s="94">
        <v>7.5</v>
      </c>
      <c r="H34" s="95"/>
      <c r="I34" s="95"/>
      <c r="J34" s="96"/>
      <c r="K34" s="96"/>
      <c r="L34" s="97"/>
      <c r="M34" s="97"/>
      <c r="N34" s="98"/>
      <c r="O34" s="98"/>
      <c r="P34" s="99"/>
      <c r="Q34" s="99"/>
      <c r="R34" s="194">
        <v>31</v>
      </c>
      <c r="S34" s="194">
        <v>12</v>
      </c>
      <c r="T34" s="194">
        <v>2222</v>
      </c>
      <c r="U34" s="120">
        <f t="shared" si="0"/>
        <v>117974</v>
      </c>
      <c r="V34" s="111">
        <v>3</v>
      </c>
      <c r="W34" s="93" t="s">
        <v>213</v>
      </c>
      <c r="X34" s="93">
        <v>5</v>
      </c>
      <c r="Y34" s="94" t="s">
        <v>213</v>
      </c>
      <c r="Z34" s="94">
        <v>6.8</v>
      </c>
      <c r="AA34" s="95" t="s">
        <v>213</v>
      </c>
      <c r="AB34" s="95">
        <v>7.3</v>
      </c>
      <c r="AC34" s="96" t="s">
        <v>213</v>
      </c>
      <c r="AD34" s="96">
        <v>6.8</v>
      </c>
      <c r="AE34" s="97" t="s">
        <v>213</v>
      </c>
      <c r="AF34" s="97">
        <v>9.1999999999999993</v>
      </c>
      <c r="AG34" s="98" t="s">
        <v>216</v>
      </c>
      <c r="AH34" s="98">
        <v>7</v>
      </c>
      <c r="AI34" s="99" t="s">
        <v>310</v>
      </c>
      <c r="AJ34" s="99">
        <v>9</v>
      </c>
    </row>
    <row r="35" spans="1:36" x14ac:dyDescent="0.25">
      <c r="A35" s="204">
        <v>32</v>
      </c>
      <c r="B35" s="2" t="s">
        <v>401</v>
      </c>
      <c r="C35" s="2" t="s">
        <v>558</v>
      </c>
      <c r="D35" s="93" t="s">
        <v>215</v>
      </c>
      <c r="E35" s="93">
        <v>8</v>
      </c>
      <c r="F35" s="101"/>
      <c r="G35" s="94"/>
      <c r="H35" s="95"/>
      <c r="I35" s="95"/>
      <c r="J35" s="96"/>
      <c r="K35" s="96"/>
      <c r="L35" s="97"/>
      <c r="M35" s="97"/>
      <c r="N35" s="98"/>
      <c r="O35" s="98"/>
      <c r="P35" s="99"/>
      <c r="Q35" s="99"/>
      <c r="R35" s="194">
        <v>31</v>
      </c>
      <c r="S35" s="194">
        <v>12</v>
      </c>
      <c r="T35" s="194">
        <v>2222</v>
      </c>
      <c r="U35" s="120">
        <f t="shared" si="0"/>
        <v>117974</v>
      </c>
      <c r="V35" s="111">
        <v>3</v>
      </c>
      <c r="W35" s="93" t="s">
        <v>215</v>
      </c>
      <c r="X35" s="93">
        <v>6.7</v>
      </c>
      <c r="Y35" s="94"/>
      <c r="Z35" s="94"/>
      <c r="AA35" s="95"/>
      <c r="AB35" s="95"/>
      <c r="AC35" s="96"/>
      <c r="AD35" s="96"/>
      <c r="AE35" s="97"/>
      <c r="AF35" s="97"/>
      <c r="AG35" s="98"/>
      <c r="AH35" s="98"/>
      <c r="AI35" s="99"/>
      <c r="AJ35" s="99"/>
    </row>
    <row r="36" spans="1:36" x14ac:dyDescent="0.25">
      <c r="A36" s="204">
        <v>33</v>
      </c>
      <c r="B36" s="2" t="s">
        <v>846</v>
      </c>
      <c r="C36" s="2" t="s">
        <v>558</v>
      </c>
      <c r="D36" s="93" t="s">
        <v>215</v>
      </c>
      <c r="E36" s="93">
        <v>5.3</v>
      </c>
      <c r="F36" s="94" t="s">
        <v>215</v>
      </c>
      <c r="G36" s="94">
        <v>7.3</v>
      </c>
      <c r="H36" s="95" t="s">
        <v>215</v>
      </c>
      <c r="I36" s="95">
        <v>8.6</v>
      </c>
      <c r="J36" s="96"/>
      <c r="K36" s="96"/>
      <c r="L36" s="97"/>
      <c r="M36" s="97"/>
      <c r="N36" s="98"/>
      <c r="O36" s="98"/>
      <c r="P36" s="99"/>
      <c r="Q36" s="99"/>
      <c r="R36" s="194">
        <v>31</v>
      </c>
      <c r="S36" s="194">
        <v>12</v>
      </c>
      <c r="T36" s="194">
        <v>2222</v>
      </c>
      <c r="U36" s="120">
        <f t="shared" si="0"/>
        <v>117974</v>
      </c>
      <c r="V36" s="111">
        <v>3</v>
      </c>
      <c r="W36" s="93" t="s">
        <v>215</v>
      </c>
      <c r="X36" s="93">
        <v>6.9</v>
      </c>
      <c r="Y36" s="94" t="s">
        <v>215</v>
      </c>
      <c r="Z36" s="94">
        <v>5</v>
      </c>
      <c r="AA36" s="95"/>
      <c r="AB36" s="95"/>
      <c r="AC36" s="96"/>
      <c r="AD36" s="96"/>
      <c r="AE36" s="97"/>
      <c r="AF36" s="97"/>
      <c r="AG36" s="98"/>
      <c r="AH36" s="98"/>
      <c r="AI36" s="99"/>
      <c r="AJ36" s="99"/>
    </row>
    <row r="37" spans="1:36" x14ac:dyDescent="0.25">
      <c r="A37" s="204">
        <v>34</v>
      </c>
      <c r="B37" s="2" t="s">
        <v>419</v>
      </c>
      <c r="C37" s="2" t="s">
        <v>558</v>
      </c>
      <c r="D37" s="161" t="s">
        <v>159</v>
      </c>
      <c r="E37" s="93"/>
      <c r="F37" s="94"/>
      <c r="G37" s="94"/>
      <c r="H37" s="95"/>
      <c r="I37" s="95"/>
      <c r="J37" s="96"/>
      <c r="K37" s="96"/>
      <c r="L37" s="97"/>
      <c r="M37" s="97"/>
      <c r="N37" s="98"/>
      <c r="O37" s="98"/>
      <c r="P37" s="99"/>
      <c r="Q37" s="99"/>
      <c r="R37" s="195">
        <v>19</v>
      </c>
      <c r="S37" s="195">
        <v>12</v>
      </c>
      <c r="T37" s="195">
        <v>2022</v>
      </c>
      <c r="U37" s="120">
        <f t="shared" si="0"/>
        <v>44914</v>
      </c>
      <c r="V37" s="111">
        <v>1</v>
      </c>
      <c r="W37" s="93" t="s">
        <v>213</v>
      </c>
      <c r="X37" s="93">
        <v>5.2</v>
      </c>
      <c r="Y37" s="94"/>
      <c r="Z37" s="94"/>
      <c r="AA37" s="95"/>
      <c r="AB37" s="95"/>
      <c r="AC37" s="96"/>
      <c r="AD37" s="96"/>
      <c r="AE37" s="97"/>
      <c r="AF37" s="97"/>
      <c r="AG37" s="98"/>
      <c r="AH37" s="98"/>
      <c r="AI37" s="99"/>
      <c r="AJ37" s="99"/>
    </row>
    <row r="38" spans="1:36" x14ac:dyDescent="0.25">
      <c r="A38" s="204">
        <v>35</v>
      </c>
      <c r="B38" s="2" t="s">
        <v>862</v>
      </c>
      <c r="C38" s="2" t="s">
        <v>9</v>
      </c>
      <c r="D38" s="161" t="s">
        <v>159</v>
      </c>
      <c r="E38" s="93"/>
      <c r="F38" s="101"/>
      <c r="G38" s="94"/>
      <c r="H38" s="95"/>
      <c r="I38" s="95"/>
      <c r="J38" s="96"/>
      <c r="K38" s="96"/>
      <c r="L38" s="97"/>
      <c r="M38" s="97"/>
      <c r="N38" s="98"/>
      <c r="O38" s="98"/>
      <c r="P38" s="99"/>
      <c r="Q38" s="99"/>
      <c r="R38" s="121">
        <v>21</v>
      </c>
      <c r="S38" s="121">
        <v>11</v>
      </c>
      <c r="T38" s="121">
        <v>2022</v>
      </c>
      <c r="U38" s="120">
        <f t="shared" si="0"/>
        <v>44886</v>
      </c>
      <c r="V38" s="111">
        <v>0</v>
      </c>
      <c r="W38" s="93"/>
      <c r="X38" s="93"/>
      <c r="Y38" s="94"/>
      <c r="Z38" s="94"/>
      <c r="AA38" s="95"/>
      <c r="AB38" s="95"/>
      <c r="AC38" s="96"/>
      <c r="AD38" s="96"/>
      <c r="AE38" s="97"/>
      <c r="AF38" s="97"/>
      <c r="AG38" s="98"/>
      <c r="AH38" s="98"/>
      <c r="AI38" s="99"/>
      <c r="AJ38" s="99"/>
    </row>
    <row r="39" spans="1:36" x14ac:dyDescent="0.25">
      <c r="A39" s="204">
        <v>36</v>
      </c>
      <c r="B39" s="2" t="s">
        <v>869</v>
      </c>
      <c r="C39" s="2" t="s">
        <v>15</v>
      </c>
      <c r="D39" s="93" t="s">
        <v>215</v>
      </c>
      <c r="E39" s="93">
        <v>5.5</v>
      </c>
      <c r="F39" s="94"/>
      <c r="G39" s="94"/>
      <c r="H39" s="95"/>
      <c r="I39" s="95"/>
      <c r="J39" s="96"/>
      <c r="K39" s="96"/>
      <c r="L39" s="97"/>
      <c r="M39" s="97"/>
      <c r="N39" s="98"/>
      <c r="O39" s="98"/>
      <c r="P39" s="99"/>
      <c r="Q39" s="99"/>
      <c r="R39" s="194">
        <v>31</v>
      </c>
      <c r="S39" s="194">
        <v>12</v>
      </c>
      <c r="T39" s="194">
        <v>2222</v>
      </c>
      <c r="U39" s="120">
        <f t="shared" si="0"/>
        <v>117974</v>
      </c>
      <c r="V39" s="111">
        <v>3</v>
      </c>
      <c r="W39" s="93" t="s">
        <v>215</v>
      </c>
      <c r="X39" s="93">
        <v>6.4</v>
      </c>
      <c r="Y39" s="94"/>
      <c r="Z39" s="94"/>
      <c r="AA39" s="95"/>
      <c r="AB39" s="95"/>
      <c r="AC39" s="96"/>
      <c r="AD39" s="96"/>
      <c r="AE39" s="97"/>
      <c r="AF39" s="97"/>
      <c r="AG39" s="98"/>
      <c r="AH39" s="98"/>
      <c r="AI39" s="99"/>
      <c r="AJ39" s="99"/>
    </row>
    <row r="40" spans="1:36" x14ac:dyDescent="0.25">
      <c r="A40" s="204">
        <v>37</v>
      </c>
      <c r="B40" s="2" t="s">
        <v>882</v>
      </c>
      <c r="C40" s="2" t="s">
        <v>15</v>
      </c>
      <c r="D40" s="161"/>
      <c r="E40" s="93"/>
      <c r="F40" s="94"/>
      <c r="G40" s="94"/>
      <c r="H40" s="95"/>
      <c r="I40" s="95"/>
      <c r="J40" s="96"/>
      <c r="K40" s="96"/>
      <c r="L40" s="97"/>
      <c r="M40" s="97"/>
      <c r="N40" s="98"/>
      <c r="O40" s="98"/>
      <c r="P40" s="99"/>
      <c r="Q40" s="99"/>
      <c r="R40" s="194">
        <v>31</v>
      </c>
      <c r="S40" s="194">
        <v>12</v>
      </c>
      <c r="T40" s="194">
        <v>2222</v>
      </c>
      <c r="U40" s="120">
        <f t="shared" si="0"/>
        <v>117974</v>
      </c>
      <c r="V40" s="111">
        <v>3</v>
      </c>
      <c r="W40" s="93" t="s">
        <v>213</v>
      </c>
      <c r="X40" s="93">
        <v>4.5</v>
      </c>
      <c r="Y40" s="94"/>
      <c r="Z40" s="94"/>
      <c r="AA40" s="95"/>
      <c r="AB40" s="95"/>
      <c r="AC40" s="96"/>
      <c r="AD40" s="96"/>
      <c r="AE40" s="97"/>
      <c r="AF40" s="97"/>
      <c r="AG40" s="98"/>
      <c r="AH40" s="98"/>
      <c r="AI40" s="99"/>
      <c r="AJ40" s="99"/>
    </row>
    <row r="41" spans="1:36" x14ac:dyDescent="0.25">
      <c r="A41" s="204">
        <v>38</v>
      </c>
      <c r="B41" s="2" t="s">
        <v>383</v>
      </c>
      <c r="C41" s="2" t="s">
        <v>557</v>
      </c>
      <c r="D41" s="93" t="s">
        <v>213</v>
      </c>
      <c r="E41" s="93">
        <v>4.3</v>
      </c>
      <c r="F41" s="94" t="s">
        <v>213</v>
      </c>
      <c r="G41" s="94">
        <v>4.7</v>
      </c>
      <c r="H41" s="95"/>
      <c r="I41" s="95"/>
      <c r="J41" s="96"/>
      <c r="K41" s="96"/>
      <c r="L41" s="97"/>
      <c r="M41" s="97"/>
      <c r="N41" s="98"/>
      <c r="O41" s="98"/>
      <c r="P41" s="99"/>
      <c r="Q41" s="99"/>
      <c r="R41" s="194">
        <v>31</v>
      </c>
      <c r="S41" s="194">
        <v>12</v>
      </c>
      <c r="T41" s="194">
        <v>2222</v>
      </c>
      <c r="U41" s="120">
        <f t="shared" si="0"/>
        <v>117974</v>
      </c>
      <c r="V41" s="111">
        <v>3</v>
      </c>
      <c r="W41" s="93" t="s">
        <v>213</v>
      </c>
      <c r="X41" s="93">
        <v>5</v>
      </c>
      <c r="Y41" s="94"/>
      <c r="Z41" s="94"/>
      <c r="AA41" s="95"/>
      <c r="AB41" s="95"/>
      <c r="AC41" s="96"/>
      <c r="AD41" s="96"/>
      <c r="AE41" s="97"/>
      <c r="AF41" s="97"/>
      <c r="AG41" s="98"/>
      <c r="AH41" s="98"/>
      <c r="AI41" s="99"/>
      <c r="AJ41" s="99"/>
    </row>
    <row r="42" spans="1:36" x14ac:dyDescent="0.25">
      <c r="A42" s="204">
        <v>39</v>
      </c>
      <c r="B42" s="2" t="s">
        <v>873</v>
      </c>
      <c r="C42" s="2" t="s">
        <v>9</v>
      </c>
      <c r="D42" s="93" t="s">
        <v>213</v>
      </c>
      <c r="E42" s="93">
        <v>6</v>
      </c>
      <c r="F42" s="94" t="s">
        <v>213</v>
      </c>
      <c r="G42" s="94">
        <v>5</v>
      </c>
      <c r="H42" s="201"/>
      <c r="I42" s="95"/>
      <c r="J42" s="96"/>
      <c r="K42" s="96"/>
      <c r="L42" s="97"/>
      <c r="M42" s="97"/>
      <c r="N42" s="98"/>
      <c r="O42" s="98"/>
      <c r="P42" s="99"/>
      <c r="Q42" s="99"/>
      <c r="R42" s="194">
        <v>31</v>
      </c>
      <c r="S42" s="194">
        <v>12</v>
      </c>
      <c r="T42" s="194">
        <v>2222</v>
      </c>
      <c r="U42" s="120">
        <f t="shared" si="0"/>
        <v>117974</v>
      </c>
      <c r="V42" s="111">
        <v>3</v>
      </c>
      <c r="W42" s="93" t="s">
        <v>329</v>
      </c>
      <c r="X42" s="93">
        <v>6</v>
      </c>
      <c r="Y42" s="94"/>
      <c r="Z42" s="94"/>
      <c r="AA42" s="95"/>
      <c r="AB42" s="95"/>
      <c r="AC42" s="96"/>
      <c r="AD42" s="96"/>
      <c r="AE42" s="97"/>
      <c r="AF42" s="97"/>
      <c r="AG42" s="98"/>
      <c r="AH42" s="98"/>
      <c r="AI42" s="99"/>
      <c r="AJ42" s="99"/>
    </row>
    <row r="43" spans="1:36" x14ac:dyDescent="0.25">
      <c r="A43" s="204">
        <v>40</v>
      </c>
      <c r="B43" s="2" t="s">
        <v>549</v>
      </c>
      <c r="C43" s="2" t="s">
        <v>9</v>
      </c>
      <c r="D43" s="93" t="s">
        <v>213</v>
      </c>
      <c r="E43" s="93">
        <v>5.4</v>
      </c>
      <c r="F43" s="94" t="s">
        <v>213</v>
      </c>
      <c r="G43" s="94">
        <v>3.3</v>
      </c>
      <c r="H43" s="95" t="s">
        <v>215</v>
      </c>
      <c r="I43" s="95">
        <v>4</v>
      </c>
      <c r="J43" s="96" t="s">
        <v>215</v>
      </c>
      <c r="K43" s="96">
        <v>7</v>
      </c>
      <c r="L43" s="97" t="s">
        <v>213</v>
      </c>
      <c r="M43" s="97">
        <v>8.5</v>
      </c>
      <c r="N43" s="98" t="s">
        <v>213</v>
      </c>
      <c r="O43" s="98">
        <v>7.8</v>
      </c>
      <c r="P43" s="318" t="s">
        <v>159</v>
      </c>
      <c r="Q43" s="99"/>
      <c r="R43" s="121">
        <v>13</v>
      </c>
      <c r="S43" s="121">
        <v>12</v>
      </c>
      <c r="T43" s="121">
        <v>2022</v>
      </c>
      <c r="U43" s="120">
        <f t="shared" si="0"/>
        <v>44908</v>
      </c>
      <c r="V43" s="111">
        <v>0</v>
      </c>
      <c r="W43" s="93" t="s">
        <v>215</v>
      </c>
      <c r="X43" s="93">
        <v>4</v>
      </c>
      <c r="Y43" s="94"/>
      <c r="Z43" s="94"/>
      <c r="AA43" s="95"/>
      <c r="AB43" s="95"/>
      <c r="AC43" s="96"/>
      <c r="AD43" s="96"/>
      <c r="AE43" s="97"/>
      <c r="AF43" s="97"/>
      <c r="AG43" s="98"/>
      <c r="AH43" s="98"/>
      <c r="AI43" s="99"/>
      <c r="AJ43" s="99"/>
    </row>
    <row r="44" spans="1:36" x14ac:dyDescent="0.25">
      <c r="A44" s="204">
        <v>41</v>
      </c>
      <c r="B44" s="2" t="s">
        <v>850</v>
      </c>
      <c r="C44" s="2" t="s">
        <v>9</v>
      </c>
      <c r="D44" s="93" t="s">
        <v>213</v>
      </c>
      <c r="E44" s="93">
        <v>5.6</v>
      </c>
      <c r="F44" s="101" t="s">
        <v>159</v>
      </c>
      <c r="G44" s="94"/>
      <c r="H44" s="201" t="s">
        <v>159</v>
      </c>
      <c r="I44" s="95"/>
      <c r="J44" s="230"/>
      <c r="K44" s="96"/>
      <c r="L44" s="97"/>
      <c r="M44" s="97"/>
      <c r="N44" s="98"/>
      <c r="O44" s="98"/>
      <c r="P44" s="99"/>
      <c r="Q44" s="99"/>
      <c r="R44" s="121">
        <v>21</v>
      </c>
      <c r="S44" s="121">
        <v>11</v>
      </c>
      <c r="T44" s="121">
        <v>2022</v>
      </c>
      <c r="U44" s="120">
        <f t="shared" si="0"/>
        <v>44886</v>
      </c>
      <c r="V44" s="111">
        <v>0</v>
      </c>
      <c r="W44" s="93"/>
      <c r="X44" s="93"/>
      <c r="Y44" s="94"/>
      <c r="Z44" s="94"/>
      <c r="AA44" s="95"/>
      <c r="AB44" s="95"/>
      <c r="AC44" s="96"/>
      <c r="AD44" s="96"/>
      <c r="AE44" s="97"/>
      <c r="AF44" s="97"/>
      <c r="AG44" s="98"/>
      <c r="AH44" s="98"/>
      <c r="AI44" s="99"/>
      <c r="AJ44" s="99"/>
    </row>
    <row r="45" spans="1:36" x14ac:dyDescent="0.25">
      <c r="A45" s="204">
        <v>42</v>
      </c>
      <c r="B45" s="2" t="s">
        <v>841</v>
      </c>
      <c r="C45" s="2" t="s">
        <v>558</v>
      </c>
      <c r="D45" s="161" t="s">
        <v>159</v>
      </c>
      <c r="E45" s="93"/>
      <c r="F45" s="101" t="s">
        <v>159</v>
      </c>
      <c r="G45" s="94"/>
      <c r="H45" s="95"/>
      <c r="I45" s="95"/>
      <c r="J45" s="230"/>
      <c r="K45" s="96"/>
      <c r="L45" s="97"/>
      <c r="M45" s="97"/>
      <c r="N45" s="98"/>
      <c r="O45" s="98"/>
      <c r="P45" s="99"/>
      <c r="Q45" s="99"/>
      <c r="R45" s="121">
        <v>5</v>
      </c>
      <c r="S45" s="121">
        <v>12</v>
      </c>
      <c r="T45" s="121">
        <v>2022</v>
      </c>
      <c r="U45" s="120">
        <f t="shared" si="0"/>
        <v>44900</v>
      </c>
      <c r="V45" s="111">
        <v>0</v>
      </c>
      <c r="W45" s="93" t="s">
        <v>215</v>
      </c>
      <c r="X45" s="93">
        <v>6.1</v>
      </c>
      <c r="Y45" s="94" t="s">
        <v>213</v>
      </c>
      <c r="Z45" s="94">
        <v>3.2</v>
      </c>
      <c r="AA45" s="95"/>
      <c r="AB45" s="95"/>
      <c r="AC45" s="96"/>
      <c r="AD45" s="96"/>
      <c r="AE45" s="97"/>
      <c r="AF45" s="97"/>
      <c r="AG45" s="98"/>
      <c r="AH45" s="98"/>
      <c r="AI45" s="99"/>
      <c r="AJ45" s="99"/>
    </row>
    <row r="46" spans="1:36" x14ac:dyDescent="0.25">
      <c r="A46" s="204">
        <v>43</v>
      </c>
      <c r="B46" s="2" t="s">
        <v>865</v>
      </c>
      <c r="C46" s="2" t="s">
        <v>15</v>
      </c>
      <c r="D46" s="93" t="s">
        <v>215</v>
      </c>
      <c r="E46" s="93">
        <v>8.1999999999999993</v>
      </c>
      <c r="F46" s="94" t="s">
        <v>215</v>
      </c>
      <c r="G46" s="94">
        <v>5.7</v>
      </c>
      <c r="H46" s="95"/>
      <c r="I46" s="95"/>
      <c r="J46" s="96"/>
      <c r="K46" s="96"/>
      <c r="L46" s="97"/>
      <c r="M46" s="97"/>
      <c r="N46" s="98"/>
      <c r="O46" s="98"/>
      <c r="P46" s="99"/>
      <c r="Q46" s="99"/>
      <c r="R46" s="194">
        <v>31</v>
      </c>
      <c r="S46" s="194">
        <v>12</v>
      </c>
      <c r="T46" s="194">
        <v>2222</v>
      </c>
      <c r="U46" s="120">
        <f t="shared" si="0"/>
        <v>117974</v>
      </c>
      <c r="V46" s="111">
        <v>3</v>
      </c>
      <c r="W46" s="93"/>
      <c r="X46" s="93"/>
      <c r="Y46" s="94"/>
      <c r="Z46" s="94"/>
      <c r="AA46" s="95"/>
      <c r="AB46" s="95"/>
      <c r="AC46" s="96"/>
      <c r="AD46" s="96"/>
      <c r="AE46" s="97"/>
      <c r="AF46" s="97"/>
      <c r="AG46" s="98"/>
      <c r="AH46" s="98"/>
      <c r="AI46" s="99"/>
      <c r="AJ46" s="99"/>
    </row>
    <row r="47" spans="1:36" x14ac:dyDescent="0.25">
      <c r="A47" s="204">
        <v>44</v>
      </c>
      <c r="B47" s="2" t="s">
        <v>379</v>
      </c>
      <c r="C47" s="2" t="s">
        <v>4</v>
      </c>
      <c r="D47" s="93" t="s">
        <v>213</v>
      </c>
      <c r="E47" s="93">
        <v>5</v>
      </c>
      <c r="F47" s="94" t="s">
        <v>215</v>
      </c>
      <c r="G47" s="94">
        <v>1</v>
      </c>
      <c r="H47" s="95" t="s">
        <v>215</v>
      </c>
      <c r="I47" s="95">
        <v>3.3</v>
      </c>
      <c r="J47" s="230"/>
      <c r="K47" s="96"/>
      <c r="L47" s="237"/>
      <c r="M47" s="97"/>
      <c r="N47" s="98"/>
      <c r="O47" s="98"/>
      <c r="P47" s="99"/>
      <c r="Q47" s="99"/>
      <c r="R47" s="194">
        <v>31</v>
      </c>
      <c r="S47" s="194">
        <v>12</v>
      </c>
      <c r="T47" s="194">
        <v>2222</v>
      </c>
      <c r="U47" s="120">
        <f t="shared" si="0"/>
        <v>117974</v>
      </c>
      <c r="V47" s="111">
        <v>3</v>
      </c>
      <c r="W47" s="93" t="s">
        <v>213</v>
      </c>
      <c r="X47" s="93">
        <v>6.3</v>
      </c>
      <c r="Y47" s="94" t="s">
        <v>213</v>
      </c>
      <c r="Z47" s="94">
        <v>5.5</v>
      </c>
      <c r="AA47" s="95" t="s">
        <v>213</v>
      </c>
      <c r="AB47" s="95">
        <v>7.5</v>
      </c>
      <c r="AC47" s="96"/>
      <c r="AD47" s="96"/>
      <c r="AE47" s="97"/>
      <c r="AF47" s="97"/>
      <c r="AG47" s="98"/>
      <c r="AH47" s="98"/>
      <c r="AI47" s="99"/>
      <c r="AJ47" s="99"/>
    </row>
    <row r="48" spans="1:36" x14ac:dyDescent="0.25">
      <c r="A48" s="204">
        <v>45</v>
      </c>
      <c r="R48" s="1"/>
      <c r="S48" s="1"/>
      <c r="T48" s="1"/>
      <c r="U48" s="1"/>
      <c r="V48" s="1"/>
    </row>
    <row r="49" spans="1:22" x14ac:dyDescent="0.25">
      <c r="A49" s="204">
        <v>46</v>
      </c>
      <c r="R49" s="1"/>
      <c r="S49" s="1"/>
      <c r="T49" s="1"/>
      <c r="U49" s="1"/>
      <c r="V49" s="1"/>
    </row>
    <row r="50" spans="1:22" x14ac:dyDescent="0.25">
      <c r="A50" s="204">
        <v>47</v>
      </c>
      <c r="R50" s="1"/>
      <c r="S50" s="1"/>
      <c r="T50" s="1"/>
      <c r="U50" s="1"/>
      <c r="V50" s="1"/>
    </row>
    <row r="51" spans="1:22" x14ac:dyDescent="0.25">
      <c r="A51" s="204">
        <v>48</v>
      </c>
      <c r="R51" s="1"/>
      <c r="S51" s="1"/>
      <c r="T51" s="1"/>
      <c r="U51" s="1"/>
      <c r="V51" s="1"/>
    </row>
    <row r="52" spans="1:22" x14ac:dyDescent="0.25">
      <c r="A52" s="204">
        <v>49</v>
      </c>
      <c r="R52" s="1"/>
      <c r="S52" s="1"/>
      <c r="T52" s="1"/>
      <c r="U52" s="1"/>
      <c r="V52" s="1"/>
    </row>
    <row r="53" spans="1:22" x14ac:dyDescent="0.25">
      <c r="A53" s="204">
        <v>50</v>
      </c>
      <c r="R53" s="1"/>
      <c r="S53" s="1"/>
      <c r="T53" s="1"/>
      <c r="U53" s="1"/>
      <c r="V53" s="1"/>
    </row>
    <row r="54" spans="1:22" x14ac:dyDescent="0.25">
      <c r="A54" s="204">
        <v>51</v>
      </c>
      <c r="R54" s="1"/>
      <c r="S54" s="1"/>
      <c r="T54" s="1"/>
      <c r="U54" s="1"/>
      <c r="V54" s="1"/>
    </row>
    <row r="55" spans="1:22" x14ac:dyDescent="0.25">
      <c r="A55" s="204">
        <v>52</v>
      </c>
      <c r="R55" s="1"/>
      <c r="S55" s="1"/>
      <c r="T55" s="1"/>
      <c r="U55" s="1"/>
      <c r="V55" s="1"/>
    </row>
    <row r="56" spans="1:22" x14ac:dyDescent="0.25">
      <c r="A56" s="204">
        <v>53</v>
      </c>
      <c r="R56" s="1"/>
      <c r="S56" s="1"/>
      <c r="T56" s="1"/>
      <c r="U56" s="1"/>
      <c r="V56" s="1"/>
    </row>
    <row r="57" spans="1:22" x14ac:dyDescent="0.25">
      <c r="A57" s="204">
        <v>54</v>
      </c>
      <c r="R57" s="1"/>
      <c r="S57" s="1"/>
      <c r="T57" s="1"/>
      <c r="U57" s="1"/>
      <c r="V57" s="1"/>
    </row>
    <row r="58" spans="1:22" x14ac:dyDescent="0.25">
      <c r="A58" s="204">
        <v>55</v>
      </c>
      <c r="R58" s="1"/>
      <c r="S58" s="1"/>
      <c r="T58" s="1"/>
      <c r="U58" s="1"/>
      <c r="V58" s="1"/>
    </row>
    <row r="59" spans="1:22" x14ac:dyDescent="0.25">
      <c r="A59" s="204">
        <v>56</v>
      </c>
      <c r="R59" s="1"/>
      <c r="S59" s="1"/>
      <c r="T59" s="1"/>
      <c r="U59" s="1"/>
      <c r="V59" s="1"/>
    </row>
    <row r="60" spans="1:22" x14ac:dyDescent="0.25">
      <c r="A60" s="204">
        <v>57</v>
      </c>
      <c r="R60" s="1"/>
      <c r="S60" s="1"/>
      <c r="T60" s="1"/>
      <c r="U60" s="1"/>
      <c r="V60" s="1"/>
    </row>
    <row r="61" spans="1:22" x14ac:dyDescent="0.25">
      <c r="A61" s="204">
        <v>58</v>
      </c>
      <c r="R61" s="1"/>
      <c r="S61" s="1"/>
      <c r="T61" s="1"/>
      <c r="U61" s="1"/>
      <c r="V61" s="1"/>
    </row>
    <row r="62" spans="1:22" x14ac:dyDescent="0.25">
      <c r="A62" s="204">
        <v>59</v>
      </c>
      <c r="R62" s="1"/>
      <c r="S62" s="1"/>
      <c r="T62" s="1"/>
      <c r="U62" s="1"/>
      <c r="V62" s="1"/>
    </row>
    <row r="63" spans="1:22" x14ac:dyDescent="0.25">
      <c r="A63" s="204">
        <v>60</v>
      </c>
      <c r="R63" s="1"/>
      <c r="S63" s="1"/>
      <c r="T63" s="1"/>
      <c r="U63" s="1"/>
      <c r="V63" s="1"/>
    </row>
    <row r="64" spans="1:22"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7:22" x14ac:dyDescent="0.25">
      <c r="Q145" s="1" t="s">
        <v>43</v>
      </c>
      <c r="R145" s="1">
        <v>23</v>
      </c>
      <c r="S145" s="1">
        <v>11</v>
      </c>
      <c r="T145" s="1">
        <v>2020</v>
      </c>
      <c r="U145" s="1"/>
      <c r="V145" s="1"/>
    </row>
    <row r="146" spans="17:22" x14ac:dyDescent="0.25">
      <c r="Q146" s="1" t="s">
        <v>45</v>
      </c>
      <c r="R146" s="1">
        <v>28</v>
      </c>
      <c r="S146" s="1">
        <v>10</v>
      </c>
      <c r="T146" s="1">
        <v>2020</v>
      </c>
      <c r="U146" s="1"/>
      <c r="V146" s="1"/>
    </row>
    <row r="147" spans="17:22" x14ac:dyDescent="0.25">
      <c r="Q147" s="1" t="s">
        <v>32</v>
      </c>
      <c r="R147" s="1">
        <v>5</v>
      </c>
      <c r="S147" s="1">
        <v>10</v>
      </c>
      <c r="T147" s="1">
        <v>2020</v>
      </c>
      <c r="U147" s="1"/>
      <c r="V147" s="1"/>
    </row>
    <row r="148" spans="17:22" x14ac:dyDescent="0.25">
      <c r="Q148" s="1" t="s">
        <v>53</v>
      </c>
      <c r="R148" s="1">
        <v>25</v>
      </c>
      <c r="S148" s="1">
        <v>11</v>
      </c>
      <c r="T148" s="1">
        <v>2020</v>
      </c>
      <c r="U148" s="1"/>
      <c r="V148" s="1"/>
    </row>
    <row r="149" spans="17:22" x14ac:dyDescent="0.25">
      <c r="Q149" s="1" t="s">
        <v>57</v>
      </c>
      <c r="R149" s="1">
        <v>23</v>
      </c>
      <c r="S149" s="1">
        <v>11</v>
      </c>
      <c r="T149" s="1">
        <v>2020</v>
      </c>
      <c r="U149" s="1"/>
      <c r="V149" s="1"/>
    </row>
    <row r="150" spans="17:22" x14ac:dyDescent="0.25">
      <c r="Q150" s="1" t="s">
        <v>60</v>
      </c>
      <c r="R150" s="1">
        <v>26</v>
      </c>
      <c r="S150" s="1">
        <v>11</v>
      </c>
      <c r="T150" s="1">
        <v>2020</v>
      </c>
      <c r="U150" s="1"/>
      <c r="V150" s="1"/>
    </row>
    <row r="151" spans="17:22" x14ac:dyDescent="0.25">
      <c r="Q151" s="1" t="s">
        <v>64</v>
      </c>
      <c r="R151" s="1">
        <v>20</v>
      </c>
      <c r="S151" s="1">
        <v>11</v>
      </c>
      <c r="T151" s="1">
        <v>2020</v>
      </c>
      <c r="U151" s="1"/>
      <c r="V151" s="1"/>
    </row>
    <row r="152" spans="17:22" x14ac:dyDescent="0.25">
      <c r="Q152" s="1" t="s">
        <v>33</v>
      </c>
      <c r="R152" s="1">
        <v>19</v>
      </c>
      <c r="S152" s="1">
        <v>11</v>
      </c>
      <c r="T152" s="1">
        <v>2020</v>
      </c>
      <c r="U152" s="1"/>
      <c r="V152" s="1"/>
    </row>
    <row r="153" spans="17:22" x14ac:dyDescent="0.25">
      <c r="Q153" s="1" t="s">
        <v>47</v>
      </c>
      <c r="R153" s="1">
        <v>8</v>
      </c>
      <c r="S153" s="1">
        <v>10</v>
      </c>
      <c r="T153" s="1">
        <v>2020</v>
      </c>
      <c r="U153" s="1"/>
      <c r="V153" s="1"/>
    </row>
    <row r="154" spans="17:22" x14ac:dyDescent="0.25">
      <c r="Q154" s="1" t="s">
        <v>49</v>
      </c>
      <c r="R154" s="1">
        <v>8</v>
      </c>
      <c r="S154" s="1">
        <v>10</v>
      </c>
      <c r="T154" s="1">
        <v>2020</v>
      </c>
      <c r="U154" s="1"/>
      <c r="V154" s="1"/>
    </row>
    <row r="155" spans="17:22" x14ac:dyDescent="0.25">
      <c r="Q155" s="1" t="s">
        <v>52</v>
      </c>
      <c r="R155" s="1">
        <v>29</v>
      </c>
      <c r="S155" s="1">
        <v>10</v>
      </c>
      <c r="T155" s="1">
        <v>2020</v>
      </c>
      <c r="U155" s="1"/>
      <c r="V155" s="1"/>
    </row>
    <row r="156" spans="17:22" x14ac:dyDescent="0.25">
      <c r="Q156" s="1" t="s">
        <v>113</v>
      </c>
      <c r="R156" s="1">
        <v>29</v>
      </c>
      <c r="S156" s="1">
        <v>10</v>
      </c>
      <c r="T156" s="1">
        <v>2020</v>
      </c>
      <c r="U156" s="1"/>
      <c r="V156" s="1"/>
    </row>
    <row r="157" spans="17:22" x14ac:dyDescent="0.25">
      <c r="Q157" s="1" t="s">
        <v>61</v>
      </c>
      <c r="R157" s="1">
        <v>23</v>
      </c>
      <c r="S157" s="1">
        <v>11</v>
      </c>
      <c r="T157" s="1">
        <v>2020</v>
      </c>
      <c r="U157" s="1"/>
      <c r="V157" s="1"/>
    </row>
    <row r="158" spans="17:22" x14ac:dyDescent="0.25">
      <c r="Q158" s="1" t="s">
        <v>37</v>
      </c>
      <c r="R158" s="1">
        <v>18</v>
      </c>
      <c r="S158" s="1">
        <v>11</v>
      </c>
      <c r="T158" s="1">
        <v>2020</v>
      </c>
      <c r="U158" s="1"/>
      <c r="V158" s="1"/>
    </row>
    <row r="159" spans="17:22" x14ac:dyDescent="0.25">
      <c r="Q159" s="1" t="s">
        <v>48</v>
      </c>
      <c r="R159" s="1">
        <v>23</v>
      </c>
      <c r="S159" s="1">
        <v>11</v>
      </c>
      <c r="T159" s="1">
        <v>2020</v>
      </c>
      <c r="U159" s="1"/>
      <c r="V159" s="1"/>
    </row>
    <row r="160" spans="17:22" x14ac:dyDescent="0.25">
      <c r="Q160" s="1" t="s">
        <v>39</v>
      </c>
      <c r="R160" s="1">
        <v>24</v>
      </c>
      <c r="S160" s="1">
        <v>11</v>
      </c>
      <c r="T160" s="1">
        <v>2020</v>
      </c>
      <c r="U160" s="1"/>
      <c r="V160" s="1"/>
    </row>
    <row r="161" spans="17:22" x14ac:dyDescent="0.25">
      <c r="Q161" s="1" t="s">
        <v>62</v>
      </c>
      <c r="R161" s="1">
        <v>28</v>
      </c>
      <c r="S161" s="1">
        <v>10</v>
      </c>
      <c r="T161" s="1">
        <v>2020</v>
      </c>
      <c r="U161" s="1"/>
      <c r="V161" s="1"/>
    </row>
    <row r="162" spans="17:22" x14ac:dyDescent="0.25">
      <c r="Q162" s="1" t="s">
        <v>31</v>
      </c>
      <c r="R162" s="1">
        <v>27</v>
      </c>
      <c r="S162" s="1">
        <v>11</v>
      </c>
      <c r="T162" s="1">
        <v>2020</v>
      </c>
      <c r="U162" s="1"/>
      <c r="V162" s="1"/>
    </row>
    <row r="163" spans="17:22" x14ac:dyDescent="0.25">
      <c r="Q163" s="1" t="s">
        <v>58</v>
      </c>
      <c r="R163" s="1">
        <v>3</v>
      </c>
      <c r="S163" s="1">
        <v>11</v>
      </c>
      <c r="T163" s="1">
        <v>2020</v>
      </c>
      <c r="U163" s="1"/>
      <c r="V163" s="1"/>
    </row>
    <row r="164" spans="17:22" x14ac:dyDescent="0.25">
      <c r="Q164" s="1" t="s">
        <v>59</v>
      </c>
      <c r="R164" s="1">
        <v>26</v>
      </c>
      <c r="S164" s="1">
        <v>11</v>
      </c>
      <c r="T164" s="1">
        <v>2020</v>
      </c>
      <c r="U164" s="1"/>
      <c r="V164" s="1"/>
    </row>
    <row r="165" spans="17:22" x14ac:dyDescent="0.25">
      <c r="Q165" s="1" t="s">
        <v>66</v>
      </c>
      <c r="R165" s="1">
        <v>20</v>
      </c>
      <c r="S165" s="1">
        <v>10</v>
      </c>
      <c r="T165" s="1">
        <v>2020</v>
      </c>
      <c r="U165" s="1"/>
      <c r="V165" s="1"/>
    </row>
    <row r="166" spans="17:22" x14ac:dyDescent="0.25">
      <c r="Q166" s="1" t="s">
        <v>36</v>
      </c>
      <c r="R166" s="1">
        <v>27</v>
      </c>
      <c r="S166" s="1">
        <v>11</v>
      </c>
      <c r="T166" s="1">
        <v>2020</v>
      </c>
      <c r="U166" s="1"/>
      <c r="V166" s="1"/>
    </row>
    <row r="167" spans="17:22" x14ac:dyDescent="0.25">
      <c r="Q167" s="1" t="s">
        <v>56</v>
      </c>
      <c r="R167" s="1">
        <v>21</v>
      </c>
      <c r="S167" s="1">
        <v>10</v>
      </c>
      <c r="T167" s="1">
        <v>2020</v>
      </c>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R172" s="1"/>
      <c r="S172" s="1"/>
      <c r="T172" s="1"/>
      <c r="U172" s="1"/>
      <c r="V172" s="1"/>
    </row>
    <row r="173" spans="17:22" x14ac:dyDescent="0.25">
      <c r="R173" s="1"/>
      <c r="S173" s="1"/>
      <c r="T173" s="1"/>
      <c r="U173" s="1"/>
      <c r="V173" s="1"/>
    </row>
    <row r="174" spans="17:22" x14ac:dyDescent="0.25">
      <c r="R174" s="1"/>
      <c r="S174" s="1"/>
      <c r="T174" s="1"/>
      <c r="U174" s="1"/>
      <c r="V174" s="1"/>
    </row>
    <row r="175" spans="17:22" x14ac:dyDescent="0.25">
      <c r="R175" s="1"/>
      <c r="S175" s="1"/>
      <c r="T175" s="1"/>
      <c r="U175" s="1"/>
      <c r="V175" s="1"/>
    </row>
    <row r="176" spans="17: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sheetData>
  <autoFilter ref="A3:AJ103" xr:uid="{00000000-0009-0000-0000-000004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71010" r:id="rId5" name="Button 2">
              <controlPr defaultSize="0" print="0" autoFill="0" autoPict="0" macro="[0]!VOLVER_MENU_CIENCIAS">
                <anchor moveWithCells="1" sizeWithCells="1">
                  <from>
                    <xdr:col>7</xdr:col>
                    <xdr:colOff>647700</xdr:colOff>
                    <xdr:row>0</xdr:row>
                    <xdr:rowOff>47625</xdr:rowOff>
                  </from>
                  <to>
                    <xdr:col>9</xdr:col>
                    <xdr:colOff>409575</xdr:colOff>
                    <xdr:row>1</xdr:row>
                    <xdr:rowOff>133350</xdr:rowOff>
                  </to>
                </anchor>
              </controlPr>
            </control>
          </mc:Choice>
        </mc:AlternateContent>
        <mc:AlternateContent xmlns:mc="http://schemas.openxmlformats.org/markup-compatibility/2006">
          <mc:Choice Requires="x14">
            <control shapeId="171011"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71012"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A2506-E9C0-40FB-A44D-75A83135058B}">
  <sheetPr codeName="Hoja37">
    <tabColor rgb="FF00B050"/>
  </sheetPr>
  <dimension ref="A1:AJ512"/>
  <sheetViews>
    <sheetView zoomScaleNormal="100" workbookViewId="0">
      <pane xSplit="3" topLeftCell="D1" activePane="topRight" state="frozenSplit"/>
      <selection pane="topRight" sqref="A1:A2"/>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46234.788001620371</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46234.788001620371</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529</v>
      </c>
      <c r="C4" s="2" t="s">
        <v>4</v>
      </c>
      <c r="D4" s="93"/>
      <c r="E4" s="93"/>
      <c r="F4" s="94"/>
      <c r="G4" s="94"/>
      <c r="H4" s="95"/>
      <c r="I4" s="95"/>
      <c r="J4" s="96"/>
      <c r="K4" s="96"/>
      <c r="L4" s="97"/>
      <c r="M4" s="97"/>
      <c r="N4" s="98"/>
      <c r="O4" s="98"/>
      <c r="P4" s="99"/>
      <c r="Q4" s="99"/>
      <c r="R4" s="194">
        <v>31</v>
      </c>
      <c r="S4" s="194">
        <v>12</v>
      </c>
      <c r="T4" s="194">
        <v>2222</v>
      </c>
      <c r="U4" s="120">
        <f t="shared" ref="U4:U56" si="0">DATEVALUE(R4&amp;"/"&amp;S4&amp;"/"&amp;T4)</f>
        <v>117974</v>
      </c>
      <c r="V4" s="111">
        <v>3</v>
      </c>
      <c r="W4" s="93" t="s">
        <v>213</v>
      </c>
      <c r="X4" s="93">
        <v>4</v>
      </c>
      <c r="Y4" s="94" t="s">
        <v>215</v>
      </c>
      <c r="Z4" s="94">
        <v>2</v>
      </c>
      <c r="AA4" s="95" t="s">
        <v>213</v>
      </c>
      <c r="AB4" s="95">
        <v>5</v>
      </c>
      <c r="AC4" s="96" t="s">
        <v>215</v>
      </c>
      <c r="AD4" s="96">
        <v>5.6</v>
      </c>
      <c r="AE4" s="97" t="s">
        <v>213</v>
      </c>
      <c r="AF4" s="97">
        <v>2.5</v>
      </c>
      <c r="AG4" s="98" t="s">
        <v>213</v>
      </c>
      <c r="AH4" s="98">
        <v>5.5</v>
      </c>
      <c r="AI4" s="99" t="s">
        <v>215</v>
      </c>
      <c r="AJ4" s="99">
        <v>5.4</v>
      </c>
    </row>
    <row r="5" spans="1:36" x14ac:dyDescent="0.25">
      <c r="A5" s="204">
        <v>2</v>
      </c>
      <c r="B5" s="2" t="s">
        <v>844</v>
      </c>
      <c r="C5" s="2" t="s">
        <v>15</v>
      </c>
      <c r="D5" s="93" t="s">
        <v>213</v>
      </c>
      <c r="E5" s="93">
        <v>5.5</v>
      </c>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99"/>
    </row>
    <row r="6" spans="1:36" x14ac:dyDescent="0.25">
      <c r="A6" s="204">
        <v>3</v>
      </c>
      <c r="B6" s="2" t="s">
        <v>555</v>
      </c>
      <c r="C6" s="2" t="s">
        <v>15</v>
      </c>
      <c r="D6" s="93" t="s">
        <v>213</v>
      </c>
      <c r="E6" s="93">
        <v>5.0999999999999996</v>
      </c>
      <c r="F6" s="94" t="s">
        <v>213</v>
      </c>
      <c r="G6" s="94">
        <v>6.4</v>
      </c>
      <c r="H6" s="95"/>
      <c r="I6" s="95"/>
      <c r="J6" s="96"/>
      <c r="K6" s="96"/>
      <c r="L6" s="97"/>
      <c r="M6" s="97"/>
      <c r="N6" s="98"/>
      <c r="O6" s="98"/>
      <c r="P6" s="99"/>
      <c r="Q6" s="99"/>
      <c r="R6" s="194">
        <v>31</v>
      </c>
      <c r="S6" s="194">
        <v>12</v>
      </c>
      <c r="T6" s="194">
        <v>2222</v>
      </c>
      <c r="U6" s="120">
        <f t="shared" si="0"/>
        <v>117974</v>
      </c>
      <c r="V6" s="111">
        <v>3</v>
      </c>
      <c r="W6" s="93" t="s">
        <v>213</v>
      </c>
      <c r="X6" s="93">
        <v>2.8</v>
      </c>
      <c r="Y6" s="94" t="s">
        <v>213</v>
      </c>
      <c r="Z6" s="94">
        <v>3</v>
      </c>
      <c r="AA6" s="95"/>
      <c r="AB6" s="95"/>
      <c r="AC6" s="96"/>
      <c r="AD6" s="96"/>
      <c r="AE6" s="97"/>
      <c r="AF6" s="97"/>
      <c r="AG6" s="98"/>
      <c r="AH6" s="98"/>
      <c r="AI6" s="99"/>
      <c r="AJ6" s="99"/>
    </row>
    <row r="7" spans="1:36" x14ac:dyDescent="0.25">
      <c r="A7" s="204">
        <v>4</v>
      </c>
      <c r="B7" s="2" t="s">
        <v>550</v>
      </c>
      <c r="C7" s="2" t="s">
        <v>6</v>
      </c>
      <c r="D7" s="93"/>
      <c r="E7" s="93"/>
      <c r="F7" s="94"/>
      <c r="G7" s="94"/>
      <c r="H7" s="95"/>
      <c r="I7" s="95"/>
      <c r="J7" s="96"/>
      <c r="K7" s="96"/>
      <c r="L7" s="97"/>
      <c r="M7" s="97"/>
      <c r="N7" s="98"/>
      <c r="O7" s="98"/>
      <c r="P7" s="99"/>
      <c r="Q7" s="99"/>
      <c r="R7" s="194">
        <v>31</v>
      </c>
      <c r="S7" s="194">
        <v>12</v>
      </c>
      <c r="T7" s="194">
        <v>2222</v>
      </c>
      <c r="U7" s="120">
        <f t="shared" si="0"/>
        <v>117974</v>
      </c>
      <c r="V7" s="111">
        <v>3</v>
      </c>
      <c r="W7" s="93" t="s">
        <v>213</v>
      </c>
      <c r="X7" s="93">
        <v>4.5999999999999996</v>
      </c>
      <c r="Y7" s="94" t="s">
        <v>213</v>
      </c>
      <c r="Z7" s="94">
        <v>2.9</v>
      </c>
      <c r="AA7" s="95" t="s">
        <v>215</v>
      </c>
      <c r="AB7" s="95">
        <v>4.4000000000000004</v>
      </c>
      <c r="AC7" s="96" t="s">
        <v>213</v>
      </c>
      <c r="AD7" s="96">
        <v>1.5</v>
      </c>
      <c r="AE7" s="97" t="s">
        <v>215</v>
      </c>
      <c r="AF7" s="97">
        <v>2.5</v>
      </c>
      <c r="AG7" s="98" t="s">
        <v>213</v>
      </c>
      <c r="AH7" s="98">
        <v>5</v>
      </c>
      <c r="AI7" s="99" t="s">
        <v>215</v>
      </c>
      <c r="AJ7" s="99">
        <v>6.4</v>
      </c>
    </row>
    <row r="8" spans="1:36" x14ac:dyDescent="0.25">
      <c r="A8" s="204">
        <v>5</v>
      </c>
      <c r="B8" s="2" t="s">
        <v>839</v>
      </c>
      <c r="C8" s="2" t="s">
        <v>557</v>
      </c>
      <c r="D8" s="93" t="s">
        <v>213</v>
      </c>
      <c r="E8" s="93">
        <v>5.7</v>
      </c>
      <c r="F8" s="94" t="s">
        <v>213</v>
      </c>
      <c r="G8" s="94">
        <v>4.7</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99"/>
    </row>
    <row r="9" spans="1:36" x14ac:dyDescent="0.25">
      <c r="A9" s="204">
        <v>6</v>
      </c>
      <c r="B9" s="2" t="s">
        <v>548</v>
      </c>
      <c r="C9" s="2" t="s">
        <v>15</v>
      </c>
      <c r="D9" s="93" t="s">
        <v>213</v>
      </c>
      <c r="E9" s="93">
        <v>2.5</v>
      </c>
      <c r="F9" s="94" t="s">
        <v>215</v>
      </c>
      <c r="G9" s="94">
        <v>5.3</v>
      </c>
      <c r="H9" s="95" t="s">
        <v>215</v>
      </c>
      <c r="I9" s="95">
        <v>5.5</v>
      </c>
      <c r="J9" s="96" t="s">
        <v>213</v>
      </c>
      <c r="K9" s="96">
        <v>8.3000000000000007</v>
      </c>
      <c r="L9" s="97"/>
      <c r="M9" s="97"/>
      <c r="N9" s="98"/>
      <c r="O9" s="98"/>
      <c r="P9" s="318"/>
      <c r="Q9" s="99"/>
      <c r="R9" s="194">
        <v>31</v>
      </c>
      <c r="S9" s="194">
        <v>12</v>
      </c>
      <c r="T9" s="194">
        <v>2222</v>
      </c>
      <c r="U9" s="120">
        <f t="shared" si="0"/>
        <v>117974</v>
      </c>
      <c r="V9" s="111">
        <v>3</v>
      </c>
      <c r="W9" s="93" t="s">
        <v>213</v>
      </c>
      <c r="X9" s="93">
        <v>5.6</v>
      </c>
      <c r="Y9" s="94" t="s">
        <v>215</v>
      </c>
      <c r="Z9" s="94">
        <v>1.4</v>
      </c>
      <c r="AA9" s="95" t="s">
        <v>215</v>
      </c>
      <c r="AB9" s="95">
        <v>1</v>
      </c>
      <c r="AC9" s="96" t="s">
        <v>213</v>
      </c>
      <c r="AD9" s="96">
        <v>6.4</v>
      </c>
      <c r="AE9" s="97" t="s">
        <v>215</v>
      </c>
      <c r="AF9" s="97">
        <v>1.5</v>
      </c>
      <c r="AG9" s="98" t="s">
        <v>213</v>
      </c>
      <c r="AH9" s="98">
        <v>2.6</v>
      </c>
      <c r="AI9" s="99"/>
      <c r="AJ9" s="99"/>
    </row>
    <row r="10" spans="1:36" x14ac:dyDescent="0.25">
      <c r="A10" s="204">
        <v>7</v>
      </c>
      <c r="B10" s="2" t="s">
        <v>556</v>
      </c>
      <c r="C10" s="2" t="s">
        <v>15</v>
      </c>
      <c r="D10" s="93" t="s">
        <v>213</v>
      </c>
      <c r="E10" s="93">
        <v>6.4</v>
      </c>
      <c r="F10" s="94" t="s">
        <v>213</v>
      </c>
      <c r="G10" s="94">
        <v>4.4000000000000004</v>
      </c>
      <c r="H10" s="95"/>
      <c r="I10" s="95"/>
      <c r="J10" s="230"/>
      <c r="K10" s="96"/>
      <c r="L10" s="97"/>
      <c r="M10" s="97"/>
      <c r="N10" s="98"/>
      <c r="O10" s="98"/>
      <c r="P10" s="99"/>
      <c r="Q10" s="99"/>
      <c r="R10" s="194">
        <v>31</v>
      </c>
      <c r="S10" s="194">
        <v>12</v>
      </c>
      <c r="T10" s="194">
        <v>2222</v>
      </c>
      <c r="U10" s="120">
        <f t="shared" si="0"/>
        <v>117974</v>
      </c>
      <c r="V10" s="111">
        <v>1</v>
      </c>
      <c r="W10" s="93"/>
      <c r="X10" s="93"/>
      <c r="Y10" s="94"/>
      <c r="Z10" s="94"/>
      <c r="AA10" s="95"/>
      <c r="AB10" s="95"/>
      <c r="AC10" s="96"/>
      <c r="AD10" s="96"/>
      <c r="AE10" s="97"/>
      <c r="AF10" s="97"/>
      <c r="AG10" s="98"/>
      <c r="AH10" s="98"/>
      <c r="AI10" s="99"/>
      <c r="AJ10" s="99"/>
    </row>
    <row r="11" spans="1:36" x14ac:dyDescent="0.25">
      <c r="A11" s="204">
        <v>8</v>
      </c>
      <c r="B11" s="2" t="s">
        <v>554</v>
      </c>
      <c r="C11" s="2" t="s">
        <v>4</v>
      </c>
      <c r="D11" s="93" t="s">
        <v>213</v>
      </c>
      <c r="E11" s="93">
        <v>2.2000000000000002</v>
      </c>
      <c r="F11" s="94"/>
      <c r="G11" s="94"/>
      <c r="H11" s="201"/>
      <c r="I11" s="95"/>
      <c r="J11" s="96"/>
      <c r="K11" s="96"/>
      <c r="L11" s="97"/>
      <c r="M11" s="97"/>
      <c r="N11" s="98"/>
      <c r="O11" s="98"/>
      <c r="P11" s="99"/>
      <c r="Q11" s="99"/>
      <c r="R11" s="194">
        <v>31</v>
      </c>
      <c r="S11" s="194">
        <v>12</v>
      </c>
      <c r="T11" s="194">
        <v>2222</v>
      </c>
      <c r="U11" s="120">
        <f t="shared" si="0"/>
        <v>117974</v>
      </c>
      <c r="V11" s="111">
        <v>3</v>
      </c>
      <c r="W11" s="93" t="s">
        <v>213</v>
      </c>
      <c r="X11" s="93">
        <v>3</v>
      </c>
      <c r="Y11" s="94" t="s">
        <v>213</v>
      </c>
      <c r="Z11" s="94">
        <v>2.2000000000000002</v>
      </c>
      <c r="AA11" s="95"/>
      <c r="AB11" s="95"/>
      <c r="AC11" s="96"/>
      <c r="AD11" s="96"/>
      <c r="AE11" s="97"/>
      <c r="AF11" s="97"/>
      <c r="AG11" s="98"/>
      <c r="AH11" s="98"/>
      <c r="AI11" s="99"/>
      <c r="AJ11" s="99"/>
    </row>
    <row r="12" spans="1:36" x14ac:dyDescent="0.25">
      <c r="A12" s="204">
        <v>9</v>
      </c>
      <c r="B12" s="2" t="s">
        <v>552</v>
      </c>
      <c r="C12" s="2" t="s">
        <v>15</v>
      </c>
      <c r="D12" s="93"/>
      <c r="E12" s="93"/>
      <c r="F12" s="94"/>
      <c r="G12" s="94"/>
      <c r="H12" s="201"/>
      <c r="I12" s="95"/>
      <c r="J12" s="96"/>
      <c r="K12" s="96"/>
      <c r="L12" s="97"/>
      <c r="M12" s="97"/>
      <c r="N12" s="98"/>
      <c r="O12" s="98"/>
      <c r="P12" s="99"/>
      <c r="Q12" s="99"/>
      <c r="R12" s="194">
        <v>31</v>
      </c>
      <c r="S12" s="194">
        <v>12</v>
      </c>
      <c r="T12" s="194">
        <v>2222</v>
      </c>
      <c r="U12" s="120">
        <f t="shared" si="0"/>
        <v>117974</v>
      </c>
      <c r="V12" s="111">
        <v>3</v>
      </c>
      <c r="W12" s="93" t="s">
        <v>553</v>
      </c>
      <c r="X12" s="93">
        <v>5.5</v>
      </c>
      <c r="Y12" s="94" t="s">
        <v>553</v>
      </c>
      <c r="Z12" s="94">
        <v>5</v>
      </c>
      <c r="AA12" s="95"/>
      <c r="AB12" s="95"/>
      <c r="AC12" s="96"/>
      <c r="AD12" s="96"/>
      <c r="AE12" s="97"/>
      <c r="AF12" s="97"/>
      <c r="AG12" s="98"/>
      <c r="AH12" s="98"/>
      <c r="AI12" s="99"/>
      <c r="AJ12" s="99"/>
    </row>
    <row r="13" spans="1:36" x14ac:dyDescent="0.25">
      <c r="A13" s="204">
        <v>10</v>
      </c>
      <c r="B13" s="2" t="s">
        <v>37</v>
      </c>
      <c r="C13" s="2" t="s">
        <v>15</v>
      </c>
      <c r="D13" s="93" t="s">
        <v>213</v>
      </c>
      <c r="E13" s="93">
        <v>3</v>
      </c>
      <c r="F13" s="94" t="s">
        <v>213</v>
      </c>
      <c r="G13" s="94">
        <v>4.2</v>
      </c>
      <c r="H13" s="95"/>
      <c r="I13" s="95"/>
      <c r="J13" s="96"/>
      <c r="K13" s="96"/>
      <c r="L13" s="97"/>
      <c r="M13" s="97"/>
      <c r="N13" s="98"/>
      <c r="O13" s="98"/>
      <c r="P13" s="99"/>
      <c r="Q13" s="99"/>
      <c r="R13" s="194">
        <v>31</v>
      </c>
      <c r="S13" s="194">
        <v>12</v>
      </c>
      <c r="T13" s="194">
        <v>2222</v>
      </c>
      <c r="U13" s="120">
        <f t="shared" si="0"/>
        <v>117974</v>
      </c>
      <c r="V13" s="111">
        <v>3</v>
      </c>
      <c r="W13" s="93" t="s">
        <v>213</v>
      </c>
      <c r="X13" s="93">
        <v>3.1</v>
      </c>
      <c r="Y13" s="94" t="s">
        <v>213</v>
      </c>
      <c r="Z13" s="94">
        <v>2</v>
      </c>
      <c r="AA13" s="95" t="s">
        <v>213</v>
      </c>
      <c r="AB13" s="95">
        <v>7.6</v>
      </c>
      <c r="AC13" s="96"/>
      <c r="AD13" s="96"/>
      <c r="AE13" s="97"/>
      <c r="AF13" s="97"/>
      <c r="AG13" s="98"/>
      <c r="AH13" s="98"/>
      <c r="AI13" s="99"/>
      <c r="AJ13" s="99"/>
    </row>
    <row r="14" spans="1:36" x14ac:dyDescent="0.25">
      <c r="A14" s="204">
        <v>11</v>
      </c>
      <c r="B14" s="2" t="s">
        <v>545</v>
      </c>
      <c r="C14" s="2" t="s">
        <v>4</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t="s">
        <v>213</v>
      </c>
      <c r="X14" s="93">
        <v>1.5</v>
      </c>
      <c r="Y14" s="94" t="s">
        <v>213</v>
      </c>
      <c r="Z14" s="94">
        <v>1</v>
      </c>
      <c r="AA14" s="95" t="s">
        <v>213</v>
      </c>
      <c r="AB14" s="95">
        <v>2.5</v>
      </c>
      <c r="AC14" s="96" t="s">
        <v>213</v>
      </c>
      <c r="AD14" s="96">
        <v>2.5</v>
      </c>
      <c r="AE14" s="97"/>
      <c r="AF14" s="97"/>
      <c r="AG14" s="98"/>
      <c r="AH14" s="98"/>
      <c r="AI14" s="99"/>
      <c r="AJ14" s="99"/>
    </row>
    <row r="15" spans="1:36" x14ac:dyDescent="0.25">
      <c r="A15" s="204">
        <v>12</v>
      </c>
      <c r="B15" s="2" t="s">
        <v>551</v>
      </c>
      <c r="C15" s="2" t="s">
        <v>4</v>
      </c>
      <c r="D15" s="161" t="s">
        <v>159</v>
      </c>
      <c r="E15" s="93"/>
      <c r="F15" s="101" t="s">
        <v>159</v>
      </c>
      <c r="G15" s="94"/>
      <c r="H15" s="201"/>
      <c r="I15" s="95"/>
      <c r="J15" s="230"/>
      <c r="K15" s="96"/>
      <c r="L15" s="237"/>
      <c r="M15" s="97"/>
      <c r="N15" s="98"/>
      <c r="O15" s="98"/>
      <c r="P15" s="99"/>
      <c r="Q15" s="99"/>
      <c r="R15" s="194">
        <v>26</v>
      </c>
      <c r="S15" s="194">
        <v>8</v>
      </c>
      <c r="T15" s="194">
        <v>2022</v>
      </c>
      <c r="U15" s="120">
        <f t="shared" si="0"/>
        <v>44799</v>
      </c>
      <c r="V15" s="111">
        <v>3</v>
      </c>
      <c r="W15" s="93" t="s">
        <v>213</v>
      </c>
      <c r="X15" s="93">
        <v>8.3000000000000007</v>
      </c>
      <c r="Y15" s="94"/>
      <c r="Z15" s="94"/>
      <c r="AA15" s="95"/>
      <c r="AB15" s="95"/>
      <c r="AC15" s="96"/>
      <c r="AD15" s="96"/>
      <c r="AE15" s="97"/>
      <c r="AF15" s="97"/>
      <c r="AG15" s="98"/>
      <c r="AH15" s="98"/>
      <c r="AI15" s="99"/>
      <c r="AJ15" s="99"/>
    </row>
    <row r="16" spans="1:36" x14ac:dyDescent="0.25">
      <c r="A16" s="204">
        <v>13</v>
      </c>
      <c r="B16" s="2" t="s">
        <v>549</v>
      </c>
      <c r="C16" s="2" t="s">
        <v>15</v>
      </c>
      <c r="D16" s="93" t="s">
        <v>215</v>
      </c>
      <c r="E16" s="93">
        <v>4.4000000000000004</v>
      </c>
      <c r="F16" s="94" t="s">
        <v>310</v>
      </c>
      <c r="G16" s="94">
        <v>7.4</v>
      </c>
      <c r="H16" s="95" t="s">
        <v>213</v>
      </c>
      <c r="I16" s="95">
        <v>2.2000000000000002</v>
      </c>
      <c r="J16" s="96" t="s">
        <v>310</v>
      </c>
      <c r="K16" s="96">
        <v>6</v>
      </c>
      <c r="L16" s="97" t="s">
        <v>215</v>
      </c>
      <c r="M16" s="97">
        <v>4.8</v>
      </c>
      <c r="N16" s="98" t="s">
        <v>213</v>
      </c>
      <c r="O16" s="98">
        <v>5.8</v>
      </c>
      <c r="P16" s="99"/>
      <c r="Q16" s="99"/>
      <c r="R16" s="194">
        <v>31</v>
      </c>
      <c r="S16" s="194">
        <v>12</v>
      </c>
      <c r="T16" s="194">
        <v>2222</v>
      </c>
      <c r="U16" s="120">
        <f t="shared" si="0"/>
        <v>117974</v>
      </c>
      <c r="V16" s="111">
        <v>3</v>
      </c>
      <c r="W16" s="93" t="s">
        <v>215</v>
      </c>
      <c r="X16" s="93">
        <v>7.1</v>
      </c>
      <c r="Y16" s="94" t="s">
        <v>213</v>
      </c>
      <c r="Z16" s="94">
        <v>3.7</v>
      </c>
      <c r="AA16" s="95" t="s">
        <v>213</v>
      </c>
      <c r="AB16" s="95">
        <v>6</v>
      </c>
      <c r="AC16" s="96" t="s">
        <v>215</v>
      </c>
      <c r="AD16" s="96">
        <v>1.7</v>
      </c>
      <c r="AE16" s="97" t="s">
        <v>213</v>
      </c>
      <c r="AF16" s="97">
        <v>6.5</v>
      </c>
      <c r="AG16" s="98" t="s">
        <v>213</v>
      </c>
      <c r="AH16" s="98">
        <v>3.4</v>
      </c>
      <c r="AI16" s="99" t="s">
        <v>215</v>
      </c>
      <c r="AJ16" s="99">
        <v>3.2</v>
      </c>
    </row>
    <row r="17" spans="1:36" x14ac:dyDescent="0.25">
      <c r="A17" s="204">
        <v>14</v>
      </c>
      <c r="B17" s="2" t="s">
        <v>841</v>
      </c>
      <c r="C17" s="2" t="s">
        <v>557</v>
      </c>
      <c r="D17" s="93" t="s">
        <v>213</v>
      </c>
      <c r="E17" s="93">
        <v>8.1</v>
      </c>
      <c r="F17" s="94" t="s">
        <v>215</v>
      </c>
      <c r="G17" s="94">
        <v>7.4</v>
      </c>
      <c r="H17" s="95"/>
      <c r="I17" s="95"/>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840</v>
      </c>
      <c r="C18" s="2" t="s">
        <v>558</v>
      </c>
      <c r="D18" s="93" t="s">
        <v>215</v>
      </c>
      <c r="E18" s="93">
        <v>8.5</v>
      </c>
      <c r="F18" s="94" t="s">
        <v>215</v>
      </c>
      <c r="G18" s="94">
        <v>4.8</v>
      </c>
      <c r="H18" s="201" t="s">
        <v>159</v>
      </c>
      <c r="I18" s="95"/>
      <c r="J18" s="96"/>
      <c r="K18" s="96"/>
      <c r="L18" s="97"/>
      <c r="M18" s="97"/>
      <c r="N18" s="98"/>
      <c r="O18" s="98"/>
      <c r="P18" s="99"/>
      <c r="Q18" s="99"/>
      <c r="R18" s="194">
        <v>2</v>
      </c>
      <c r="S18" s="194">
        <v>9</v>
      </c>
      <c r="T18" s="194">
        <v>2022</v>
      </c>
      <c r="U18" s="120">
        <f t="shared" si="0"/>
        <v>44806</v>
      </c>
      <c r="V18" s="111">
        <v>3</v>
      </c>
      <c r="W18" s="93"/>
      <c r="X18" s="93"/>
      <c r="Y18" s="94"/>
      <c r="Z18" s="94"/>
      <c r="AA18" s="95"/>
      <c r="AB18" s="95"/>
      <c r="AC18" s="96"/>
      <c r="AD18" s="96"/>
      <c r="AE18" s="97"/>
      <c r="AF18" s="97"/>
      <c r="AG18" s="98"/>
      <c r="AH18" s="98"/>
      <c r="AI18" s="99"/>
      <c r="AJ18" s="99"/>
    </row>
    <row r="19" spans="1:36" x14ac:dyDescent="0.25">
      <c r="A19" s="204">
        <v>16</v>
      </c>
      <c r="B19" s="2"/>
      <c r="C19" s="2"/>
      <c r="D19" s="93"/>
      <c r="E19" s="93"/>
      <c r="F19" s="94"/>
      <c r="G19" s="94"/>
      <c r="H19" s="201"/>
      <c r="I19" s="95"/>
      <c r="J19" s="230"/>
      <c r="K19" s="96"/>
      <c r="L19" s="23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99"/>
    </row>
    <row r="20" spans="1:36" x14ac:dyDescent="0.25">
      <c r="A20" s="204">
        <v>17</v>
      </c>
      <c r="B20" s="2"/>
      <c r="C20" s="2"/>
      <c r="D20" s="161"/>
      <c r="E20" s="93"/>
      <c r="F20" s="101"/>
      <c r="G20" s="94"/>
      <c r="H20" s="95"/>
      <c r="I20" s="95"/>
      <c r="J20" s="96"/>
      <c r="K20" s="96"/>
      <c r="L20" s="97"/>
      <c r="M20" s="97"/>
      <c r="N20" s="98"/>
      <c r="O20" s="98"/>
      <c r="P20" s="99"/>
      <c r="Q20" s="99"/>
      <c r="R20" s="194">
        <v>31</v>
      </c>
      <c r="S20" s="194">
        <v>12</v>
      </c>
      <c r="T20" s="194">
        <v>2222</v>
      </c>
      <c r="U20" s="120">
        <f t="shared" si="0"/>
        <v>117974</v>
      </c>
      <c r="V20" s="111">
        <v>0</v>
      </c>
      <c r="W20" s="93"/>
      <c r="X20" s="93"/>
      <c r="Y20" s="94"/>
      <c r="Z20" s="94"/>
      <c r="AA20" s="95"/>
      <c r="AB20" s="95"/>
      <c r="AC20" s="96"/>
      <c r="AD20" s="96"/>
      <c r="AE20" s="97"/>
      <c r="AF20" s="97"/>
      <c r="AG20" s="98"/>
      <c r="AH20" s="98"/>
      <c r="AI20" s="99"/>
      <c r="AJ20" s="99"/>
    </row>
    <row r="21" spans="1:36" x14ac:dyDescent="0.25">
      <c r="A21" s="204">
        <v>18</v>
      </c>
      <c r="B21" s="2"/>
      <c r="C21" s="2"/>
      <c r="D21" s="161"/>
      <c r="E21" s="93"/>
      <c r="F21" s="101"/>
      <c r="G21" s="94"/>
      <c r="H21" s="95"/>
      <c r="I21" s="95"/>
      <c r="J21" s="96"/>
      <c r="K21" s="96"/>
      <c r="L21" s="97"/>
      <c r="M21" s="97"/>
      <c r="N21" s="98"/>
      <c r="O21" s="98"/>
      <c r="P21" s="99"/>
      <c r="Q21" s="99"/>
      <c r="R21" s="194">
        <v>31</v>
      </c>
      <c r="S21" s="194">
        <v>12</v>
      </c>
      <c r="T21" s="194">
        <v>2222</v>
      </c>
      <c r="U21" s="120">
        <f t="shared" si="0"/>
        <v>117974</v>
      </c>
      <c r="V21" s="111">
        <v>1</v>
      </c>
      <c r="W21" s="93"/>
      <c r="X21" s="93"/>
      <c r="Y21" s="94"/>
      <c r="Z21" s="94"/>
      <c r="AA21" s="95"/>
      <c r="AB21" s="95"/>
      <c r="AC21" s="96"/>
      <c r="AD21" s="96"/>
      <c r="AE21" s="97"/>
      <c r="AF21" s="97"/>
      <c r="AG21" s="98"/>
      <c r="AH21" s="98"/>
      <c r="AI21" s="99"/>
      <c r="AJ21" s="99"/>
    </row>
    <row r="22" spans="1:36" x14ac:dyDescent="0.25">
      <c r="A22" s="204">
        <v>19</v>
      </c>
      <c r="B22" s="2"/>
      <c r="C22" s="2"/>
      <c r="D22" s="93"/>
      <c r="E22" s="93"/>
      <c r="F22" s="94"/>
      <c r="G22" s="94"/>
      <c r="H22" s="95"/>
      <c r="I22" s="95"/>
      <c r="J22" s="96"/>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99"/>
    </row>
    <row r="23" spans="1:36" x14ac:dyDescent="0.25">
      <c r="A23" s="204">
        <v>20</v>
      </c>
      <c r="B23" s="2"/>
      <c r="C23" s="2"/>
      <c r="D23" s="93"/>
      <c r="E23" s="93"/>
      <c r="F23" s="94"/>
      <c r="G23" s="94"/>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99"/>
    </row>
    <row r="24" spans="1:36" x14ac:dyDescent="0.25">
      <c r="A24" s="204">
        <v>21</v>
      </c>
      <c r="B24" s="2"/>
      <c r="C24" s="2"/>
      <c r="D24" s="93"/>
      <c r="E24" s="93"/>
      <c r="F24" s="101"/>
      <c r="G24" s="94"/>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99"/>
    </row>
    <row r="25" spans="1:36" x14ac:dyDescent="0.25">
      <c r="A25" s="204">
        <v>22</v>
      </c>
      <c r="B25" s="2"/>
      <c r="C25" s="2"/>
      <c r="D25" s="93"/>
      <c r="E25" s="93"/>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c r="C26" s="2"/>
      <c r="D26" s="93"/>
      <c r="E26" s="93"/>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99"/>
    </row>
    <row r="27" spans="1:36" x14ac:dyDescent="0.25">
      <c r="A27" s="204">
        <v>24</v>
      </c>
      <c r="B27" s="2"/>
      <c r="C27" s="2"/>
      <c r="D27" s="93"/>
      <c r="E27" s="93"/>
      <c r="F27" s="101"/>
      <c r="G27" s="94"/>
      <c r="H27" s="201"/>
      <c r="I27" s="95"/>
      <c r="J27" s="230"/>
      <c r="K27" s="96"/>
      <c r="L27" s="97"/>
      <c r="M27" s="97"/>
      <c r="N27" s="98"/>
      <c r="O27" s="98"/>
      <c r="P27" s="99"/>
      <c r="Q27" s="99"/>
      <c r="R27" s="194">
        <v>31</v>
      </c>
      <c r="S27" s="194">
        <v>12</v>
      </c>
      <c r="T27" s="194">
        <v>2222</v>
      </c>
      <c r="U27" s="120">
        <f t="shared" si="0"/>
        <v>117974</v>
      </c>
      <c r="V27" s="111">
        <v>0</v>
      </c>
      <c r="W27" s="93"/>
      <c r="X27" s="93"/>
      <c r="Y27" s="94"/>
      <c r="Z27" s="94"/>
      <c r="AA27" s="95"/>
      <c r="AB27" s="95"/>
      <c r="AC27" s="96"/>
      <c r="AD27" s="96"/>
      <c r="AE27" s="97"/>
      <c r="AF27" s="97"/>
      <c r="AG27" s="98"/>
      <c r="AH27" s="98"/>
      <c r="AI27" s="99"/>
      <c r="AJ27" s="99"/>
    </row>
    <row r="28" spans="1:36" x14ac:dyDescent="0.25">
      <c r="A28" s="204">
        <v>25</v>
      </c>
      <c r="B28" s="2"/>
      <c r="C28" s="2"/>
      <c r="D28" s="161"/>
      <c r="E28" s="93"/>
      <c r="F28" s="94"/>
      <c r="G28" s="94"/>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99"/>
    </row>
    <row r="29" spans="1:36" x14ac:dyDescent="0.25">
      <c r="A29" s="204">
        <v>26</v>
      </c>
      <c r="B29" s="2"/>
      <c r="C29" s="2"/>
      <c r="D29" s="93"/>
      <c r="E29" s="93"/>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99"/>
    </row>
    <row r="30" spans="1:36" x14ac:dyDescent="0.25">
      <c r="A30" s="204">
        <v>27</v>
      </c>
      <c r="B30" s="2"/>
      <c r="C30" s="2"/>
      <c r="D30" s="161"/>
      <c r="E30" s="93"/>
      <c r="F30" s="94"/>
      <c r="G30" s="94"/>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c r="C31" s="2"/>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99"/>
    </row>
    <row r="32" spans="1:36" x14ac:dyDescent="0.25">
      <c r="A32" s="204">
        <v>29</v>
      </c>
      <c r="B32" s="2"/>
      <c r="C32" s="2"/>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c r="C33" s="2"/>
      <c r="D33" s="93"/>
      <c r="E33" s="93"/>
      <c r="F33" s="94"/>
      <c r="G33" s="94"/>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99"/>
    </row>
    <row r="34" spans="1:36" x14ac:dyDescent="0.25">
      <c r="A34" s="204">
        <v>31</v>
      </c>
      <c r="B34" s="2"/>
      <c r="C34" s="2"/>
      <c r="D34" s="93"/>
      <c r="E34" s="93"/>
      <c r="F34" s="94"/>
      <c r="G34" s="94"/>
      <c r="H34" s="95"/>
      <c r="I34" s="95"/>
      <c r="J34" s="230"/>
      <c r="K34" s="96"/>
      <c r="L34" s="97"/>
      <c r="M34" s="97"/>
      <c r="N34" s="98"/>
      <c r="O34" s="98"/>
      <c r="P34" s="99"/>
      <c r="Q34" s="99"/>
      <c r="R34" s="194">
        <v>31</v>
      </c>
      <c r="S34" s="194">
        <v>12</v>
      </c>
      <c r="T34" s="194">
        <v>2222</v>
      </c>
      <c r="U34" s="120">
        <f t="shared" si="0"/>
        <v>117974</v>
      </c>
      <c r="V34" s="111">
        <v>0</v>
      </c>
      <c r="W34" s="93"/>
      <c r="X34" s="93"/>
      <c r="Y34" s="94"/>
      <c r="Z34" s="94"/>
      <c r="AA34" s="95"/>
      <c r="AB34" s="95"/>
      <c r="AC34" s="96"/>
      <c r="AD34" s="96"/>
      <c r="AE34" s="97"/>
      <c r="AF34" s="97"/>
      <c r="AG34" s="98"/>
      <c r="AH34" s="98"/>
      <c r="AI34" s="99"/>
      <c r="AJ34" s="99"/>
    </row>
    <row r="35" spans="1:36" x14ac:dyDescent="0.25">
      <c r="A35" s="204">
        <v>32</v>
      </c>
      <c r="B35" s="2"/>
      <c r="C35" s="2"/>
      <c r="D35" s="93"/>
      <c r="E35" s="93"/>
      <c r="F35" s="94"/>
      <c r="G35" s="94"/>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c r="C36" s="2"/>
      <c r="D36" s="93"/>
      <c r="E36" s="93"/>
      <c r="F36" s="94"/>
      <c r="G36" s="94"/>
      <c r="H36" s="95"/>
      <c r="I36" s="95"/>
      <c r="J36" s="96"/>
      <c r="K36" s="96"/>
      <c r="L36" s="97"/>
      <c r="M36" s="97"/>
      <c r="N36" s="242"/>
      <c r="O36" s="98"/>
      <c r="P36" s="99"/>
      <c r="Q36" s="99"/>
      <c r="R36" s="194">
        <v>31</v>
      </c>
      <c r="S36" s="194">
        <v>12</v>
      </c>
      <c r="T36" s="194">
        <v>2222</v>
      </c>
      <c r="U36" s="120">
        <f t="shared" si="0"/>
        <v>117974</v>
      </c>
      <c r="V36" s="111">
        <v>1</v>
      </c>
      <c r="W36" s="93"/>
      <c r="X36" s="93"/>
      <c r="Y36" s="94"/>
      <c r="Z36" s="94"/>
      <c r="AA36" s="95"/>
      <c r="AB36" s="95"/>
      <c r="AC36" s="96"/>
      <c r="AD36" s="96"/>
      <c r="AE36" s="97"/>
      <c r="AF36" s="97"/>
      <c r="AG36" s="98"/>
      <c r="AH36" s="98"/>
      <c r="AI36" s="99"/>
      <c r="AJ36" s="99"/>
    </row>
    <row r="37" spans="1:36" x14ac:dyDescent="0.25">
      <c r="A37" s="204">
        <v>34</v>
      </c>
      <c r="B37" s="2"/>
      <c r="C37" s="2"/>
      <c r="D37" s="93"/>
      <c r="E37" s="93"/>
      <c r="F37" s="94"/>
      <c r="G37" s="94"/>
      <c r="H37" s="95"/>
      <c r="I37" s="95"/>
      <c r="J37" s="230"/>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99"/>
    </row>
    <row r="38" spans="1:36" x14ac:dyDescent="0.25">
      <c r="A38" s="204">
        <v>35</v>
      </c>
      <c r="B38" s="2"/>
      <c r="C38" s="2"/>
      <c r="D38" s="93"/>
      <c r="E38" s="93"/>
      <c r="F38" s="94"/>
      <c r="G38" s="94"/>
      <c r="H38" s="95"/>
      <c r="I38" s="95"/>
      <c r="J38" s="230"/>
      <c r="K38" s="96"/>
      <c r="L38" s="97"/>
      <c r="M38" s="97"/>
      <c r="N38" s="98"/>
      <c r="O38" s="98"/>
      <c r="P38" s="99"/>
      <c r="Q38" s="99"/>
      <c r="R38" s="194">
        <v>31</v>
      </c>
      <c r="S38" s="194">
        <v>12</v>
      </c>
      <c r="T38" s="194">
        <v>2222</v>
      </c>
      <c r="U38" s="120">
        <f t="shared" si="0"/>
        <v>117974</v>
      </c>
      <c r="V38" s="111">
        <v>3</v>
      </c>
      <c r="W38" s="93"/>
      <c r="X38" s="93"/>
      <c r="Y38" s="94"/>
      <c r="Z38" s="94"/>
      <c r="AA38" s="95"/>
      <c r="AB38" s="95"/>
      <c r="AC38" s="96"/>
      <c r="AD38" s="96"/>
      <c r="AE38" s="97"/>
      <c r="AF38" s="97"/>
      <c r="AG38" s="98"/>
      <c r="AH38" s="98"/>
      <c r="AI38" s="99"/>
      <c r="AJ38" s="99"/>
    </row>
    <row r="39" spans="1:36" x14ac:dyDescent="0.25">
      <c r="A39" s="204">
        <v>36</v>
      </c>
      <c r="B39" s="2"/>
      <c r="C39" s="2"/>
      <c r="D39" s="93"/>
      <c r="E39" s="93"/>
      <c r="F39" s="94"/>
      <c r="G39" s="94"/>
      <c r="H39" s="95"/>
      <c r="I39" s="95"/>
      <c r="J39" s="96"/>
      <c r="K39" s="96"/>
      <c r="L39" s="97"/>
      <c r="M39" s="97"/>
      <c r="N39" s="98"/>
      <c r="O39" s="98"/>
      <c r="P39" s="99"/>
      <c r="Q39" s="99"/>
      <c r="R39" s="194">
        <v>31</v>
      </c>
      <c r="S39" s="194">
        <v>12</v>
      </c>
      <c r="T39" s="194">
        <v>2222</v>
      </c>
      <c r="U39" s="120">
        <f t="shared" si="0"/>
        <v>117974</v>
      </c>
      <c r="V39" s="111">
        <v>3</v>
      </c>
      <c r="W39" s="93"/>
      <c r="X39" s="93"/>
      <c r="Y39" s="94"/>
      <c r="Z39" s="94"/>
      <c r="AA39" s="95"/>
      <c r="AB39" s="95"/>
      <c r="AC39" s="96"/>
      <c r="AD39" s="96"/>
      <c r="AE39" s="97"/>
      <c r="AF39" s="97"/>
      <c r="AG39" s="98"/>
      <c r="AH39" s="98"/>
      <c r="AI39" s="99"/>
      <c r="AJ39" s="99"/>
    </row>
    <row r="40" spans="1:36" x14ac:dyDescent="0.25">
      <c r="A40" s="204">
        <v>37</v>
      </c>
      <c r="B40" s="2"/>
      <c r="C40" s="2"/>
      <c r="D40" s="93"/>
      <c r="E40" s="93"/>
      <c r="F40" s="94"/>
      <c r="G40" s="94"/>
      <c r="H40" s="95"/>
      <c r="I40" s="95"/>
      <c r="J40" s="96"/>
      <c r="K40" s="96"/>
      <c r="L40" s="97"/>
      <c r="M40" s="97"/>
      <c r="N40" s="98"/>
      <c r="O40" s="98"/>
      <c r="P40" s="99"/>
      <c r="Q40" s="99"/>
      <c r="R40" s="194">
        <v>31</v>
      </c>
      <c r="S40" s="194">
        <v>12</v>
      </c>
      <c r="T40" s="194">
        <v>2222</v>
      </c>
      <c r="U40" s="120">
        <f t="shared" si="0"/>
        <v>117974</v>
      </c>
      <c r="V40" s="111">
        <v>3</v>
      </c>
      <c r="W40" s="93"/>
      <c r="X40" s="93"/>
      <c r="Y40" s="94"/>
      <c r="Z40" s="94"/>
      <c r="AA40" s="95"/>
      <c r="AB40" s="95"/>
      <c r="AC40" s="96"/>
      <c r="AD40" s="96"/>
      <c r="AE40" s="97"/>
      <c r="AF40" s="97"/>
      <c r="AG40" s="98"/>
      <c r="AH40" s="98"/>
      <c r="AI40" s="99"/>
      <c r="AJ40" s="99"/>
    </row>
    <row r="41" spans="1:36" x14ac:dyDescent="0.25">
      <c r="A41" s="204">
        <v>38</v>
      </c>
      <c r="B41" s="2"/>
      <c r="C41" s="2"/>
      <c r="D41" s="161"/>
      <c r="E41" s="93"/>
      <c r="F41" s="101"/>
      <c r="G41" s="94"/>
      <c r="H41" s="95"/>
      <c r="I41" s="95"/>
      <c r="J41" s="96"/>
      <c r="K41" s="96"/>
      <c r="L41" s="97"/>
      <c r="M41" s="97"/>
      <c r="N41" s="98"/>
      <c r="O41" s="98"/>
      <c r="P41" s="99"/>
      <c r="Q41" s="99"/>
      <c r="R41" s="194">
        <v>31</v>
      </c>
      <c r="S41" s="194">
        <v>12</v>
      </c>
      <c r="T41" s="194">
        <v>2222</v>
      </c>
      <c r="U41" s="120">
        <f t="shared" si="0"/>
        <v>117974</v>
      </c>
      <c r="V41" s="111">
        <v>3</v>
      </c>
      <c r="W41" s="93"/>
      <c r="X41" s="93"/>
      <c r="Y41" s="94"/>
      <c r="Z41" s="94"/>
      <c r="AA41" s="95"/>
      <c r="AB41" s="95"/>
      <c r="AC41" s="96"/>
      <c r="AD41" s="96"/>
      <c r="AE41" s="97"/>
      <c r="AF41" s="97"/>
      <c r="AG41" s="98"/>
      <c r="AH41" s="98"/>
      <c r="AI41" s="99"/>
      <c r="AJ41" s="99"/>
    </row>
    <row r="42" spans="1:36" x14ac:dyDescent="0.25">
      <c r="A42" s="204">
        <v>39</v>
      </c>
      <c r="B42" s="2"/>
      <c r="C42" s="2"/>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99"/>
    </row>
    <row r="43" spans="1:36" x14ac:dyDescent="0.25">
      <c r="A43" s="204">
        <v>40</v>
      </c>
      <c r="B43" s="2"/>
      <c r="C43" s="2"/>
      <c r="D43" s="93"/>
      <c r="E43" s="93"/>
      <c r="F43" s="101"/>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99"/>
    </row>
    <row r="44" spans="1:36" x14ac:dyDescent="0.25">
      <c r="A44" s="204">
        <v>41</v>
      </c>
      <c r="B44" s="2"/>
      <c r="C44" s="2"/>
      <c r="D44" s="93"/>
      <c r="E44" s="93"/>
      <c r="F44" s="94"/>
      <c r="G44" s="94"/>
      <c r="H44" s="95"/>
      <c r="I44" s="95"/>
      <c r="J44" s="96"/>
      <c r="K44" s="96"/>
      <c r="L44" s="97"/>
      <c r="M44" s="97"/>
      <c r="N44" s="98"/>
      <c r="O44" s="98"/>
      <c r="P44" s="99"/>
      <c r="Q44" s="99"/>
      <c r="R44" s="194">
        <v>31</v>
      </c>
      <c r="S44" s="194">
        <v>12</v>
      </c>
      <c r="T44" s="194">
        <v>2222</v>
      </c>
      <c r="U44" s="120">
        <f t="shared" si="0"/>
        <v>117974</v>
      </c>
      <c r="V44" s="111">
        <v>3</v>
      </c>
      <c r="W44" s="93"/>
      <c r="X44" s="93"/>
      <c r="Y44" s="94"/>
      <c r="Z44" s="94"/>
      <c r="AA44" s="95"/>
      <c r="AB44" s="95"/>
      <c r="AC44" s="96"/>
      <c r="AD44" s="96"/>
      <c r="AE44" s="97"/>
      <c r="AF44" s="97"/>
      <c r="AG44" s="98"/>
      <c r="AH44" s="98"/>
      <c r="AI44" s="99"/>
      <c r="AJ44" s="99"/>
    </row>
    <row r="45" spans="1:36" x14ac:dyDescent="0.25">
      <c r="A45" s="204">
        <v>42</v>
      </c>
      <c r="B45" s="2"/>
      <c r="C45" s="2"/>
      <c r="D45" s="93"/>
      <c r="E45" s="93"/>
      <c r="F45" s="94"/>
      <c r="G45" s="94"/>
      <c r="H45" s="95"/>
      <c r="I45" s="95"/>
      <c r="J45" s="96"/>
      <c r="K45" s="96"/>
      <c r="L45" s="237"/>
      <c r="M45" s="97"/>
      <c r="N45" s="98"/>
      <c r="O45" s="98"/>
      <c r="P45" s="99"/>
      <c r="Q45" s="99"/>
      <c r="R45" s="194">
        <v>31</v>
      </c>
      <c r="S45" s="194">
        <v>12</v>
      </c>
      <c r="T45" s="194">
        <v>2222</v>
      </c>
      <c r="U45" s="120">
        <f t="shared" si="0"/>
        <v>117974</v>
      </c>
      <c r="V45" s="111">
        <v>0</v>
      </c>
      <c r="W45" s="93"/>
      <c r="X45" s="93"/>
      <c r="Y45" s="94"/>
      <c r="Z45" s="94"/>
      <c r="AA45" s="95"/>
      <c r="AB45" s="95"/>
      <c r="AC45" s="96"/>
      <c r="AD45" s="96"/>
      <c r="AE45" s="97"/>
      <c r="AF45" s="97"/>
      <c r="AG45" s="98"/>
      <c r="AH45" s="98"/>
      <c r="AI45" s="99"/>
      <c r="AJ45" s="99"/>
    </row>
    <row r="46" spans="1:36" x14ac:dyDescent="0.25">
      <c r="A46" s="204">
        <v>43</v>
      </c>
      <c r="B46" s="2"/>
      <c r="C46" s="2"/>
      <c r="D46" s="161"/>
      <c r="E46" s="93"/>
      <c r="F46" s="94"/>
      <c r="G46" s="94"/>
      <c r="H46" s="95"/>
      <c r="I46" s="95"/>
      <c r="J46" s="96"/>
      <c r="K46" s="96"/>
      <c r="L46" s="97"/>
      <c r="M46" s="97"/>
      <c r="N46" s="98"/>
      <c r="O46" s="98"/>
      <c r="P46" s="99"/>
      <c r="Q46" s="99"/>
      <c r="R46" s="194">
        <v>31</v>
      </c>
      <c r="S46" s="194">
        <v>12</v>
      </c>
      <c r="T46" s="194">
        <v>2222</v>
      </c>
      <c r="U46" s="120">
        <f t="shared" si="0"/>
        <v>117974</v>
      </c>
      <c r="V46" s="111">
        <v>0</v>
      </c>
      <c r="W46" s="93"/>
      <c r="X46" s="93"/>
      <c r="Y46" s="94"/>
      <c r="Z46" s="94"/>
      <c r="AA46" s="95"/>
      <c r="AB46" s="95"/>
      <c r="AC46" s="96"/>
      <c r="AD46" s="96"/>
      <c r="AE46" s="97"/>
      <c r="AF46" s="97"/>
      <c r="AG46" s="98"/>
      <c r="AH46" s="98"/>
      <c r="AI46" s="99"/>
      <c r="AJ46" s="99"/>
    </row>
    <row r="47" spans="1:36" x14ac:dyDescent="0.25">
      <c r="A47" s="204">
        <v>44</v>
      </c>
      <c r="B47" s="2"/>
      <c r="C47" s="2"/>
      <c r="D47" s="93"/>
      <c r="E47" s="93"/>
      <c r="F47" s="94"/>
      <c r="G47" s="94"/>
      <c r="H47" s="95"/>
      <c r="I47" s="95"/>
      <c r="J47" s="96"/>
      <c r="K47" s="96"/>
      <c r="L47" s="97"/>
      <c r="M47" s="97"/>
      <c r="N47" s="98"/>
      <c r="O47" s="98"/>
      <c r="P47" s="99"/>
      <c r="Q47" s="99"/>
      <c r="R47" s="194">
        <v>31</v>
      </c>
      <c r="S47" s="194">
        <v>12</v>
      </c>
      <c r="T47" s="194">
        <v>2222</v>
      </c>
      <c r="U47" s="120">
        <f t="shared" si="0"/>
        <v>117974</v>
      </c>
      <c r="V47" s="111">
        <v>3</v>
      </c>
      <c r="W47" s="93"/>
      <c r="X47" s="93"/>
      <c r="Y47" s="94"/>
      <c r="Z47" s="94"/>
      <c r="AA47" s="95"/>
      <c r="AB47" s="95"/>
      <c r="AC47" s="96"/>
      <c r="AD47" s="96"/>
      <c r="AE47" s="97"/>
      <c r="AF47" s="97"/>
      <c r="AG47" s="98"/>
      <c r="AH47" s="98"/>
      <c r="AI47" s="99"/>
      <c r="AJ47" s="99"/>
    </row>
    <row r="48" spans="1:36" x14ac:dyDescent="0.25">
      <c r="A48" s="204">
        <v>45</v>
      </c>
      <c r="B48" s="2"/>
      <c r="C48" s="2"/>
      <c r="D48" s="93"/>
      <c r="E48" s="93"/>
      <c r="F48" s="94"/>
      <c r="G48" s="94"/>
      <c r="H48" s="95"/>
      <c r="I48" s="95"/>
      <c r="J48" s="96"/>
      <c r="K48" s="96"/>
      <c r="L48" s="97"/>
      <c r="M48" s="97"/>
      <c r="N48" s="98"/>
      <c r="O48" s="98"/>
      <c r="P48" s="99"/>
      <c r="Q48" s="99"/>
      <c r="R48" s="194">
        <v>31</v>
      </c>
      <c r="S48" s="194">
        <v>12</v>
      </c>
      <c r="T48" s="194">
        <v>2222</v>
      </c>
      <c r="U48" s="120">
        <f t="shared" si="0"/>
        <v>117974</v>
      </c>
      <c r="V48" s="111">
        <v>3</v>
      </c>
      <c r="W48" s="93"/>
      <c r="X48" s="93"/>
      <c r="Y48" s="94"/>
      <c r="Z48" s="94"/>
      <c r="AA48" s="95"/>
      <c r="AB48" s="95"/>
      <c r="AC48" s="96"/>
      <c r="AD48" s="96"/>
      <c r="AE48" s="97"/>
      <c r="AF48" s="97"/>
      <c r="AG48" s="98"/>
      <c r="AH48" s="98"/>
      <c r="AI48" s="99"/>
      <c r="AJ48" s="99"/>
    </row>
    <row r="49" spans="1:36" x14ac:dyDescent="0.25">
      <c r="A49" s="204">
        <v>46</v>
      </c>
      <c r="B49" s="2"/>
      <c r="C49" s="2"/>
      <c r="D49" s="93"/>
      <c r="E49" s="93"/>
      <c r="F49" s="94"/>
      <c r="G49" s="94"/>
      <c r="H49" s="95"/>
      <c r="I49" s="95"/>
      <c r="J49" s="96"/>
      <c r="K49" s="96"/>
      <c r="L49" s="97"/>
      <c r="M49" s="97"/>
      <c r="N49" s="98"/>
      <c r="O49" s="98"/>
      <c r="P49" s="99"/>
      <c r="Q49" s="99"/>
      <c r="R49" s="194">
        <v>31</v>
      </c>
      <c r="S49" s="194">
        <v>12</v>
      </c>
      <c r="T49" s="194">
        <v>2222</v>
      </c>
      <c r="U49" s="120">
        <f t="shared" si="0"/>
        <v>117974</v>
      </c>
      <c r="V49" s="111">
        <v>3</v>
      </c>
      <c r="W49" s="93"/>
      <c r="X49" s="93"/>
      <c r="Y49" s="94"/>
      <c r="Z49" s="94"/>
      <c r="AA49" s="95"/>
      <c r="AB49" s="95"/>
      <c r="AC49" s="96"/>
      <c r="AD49" s="96"/>
      <c r="AE49" s="97"/>
      <c r="AF49" s="97"/>
      <c r="AG49" s="98"/>
      <c r="AH49" s="98"/>
      <c r="AI49" s="99"/>
      <c r="AJ49" s="99"/>
    </row>
    <row r="50" spans="1:36" x14ac:dyDescent="0.25">
      <c r="A50" s="204">
        <v>47</v>
      </c>
      <c r="B50" s="2"/>
      <c r="C50" s="2"/>
      <c r="D50" s="93"/>
      <c r="E50" s="93"/>
      <c r="F50" s="94"/>
      <c r="G50" s="94"/>
      <c r="H50" s="95"/>
      <c r="I50" s="95"/>
      <c r="J50" s="96"/>
      <c r="K50" s="96"/>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99"/>
    </row>
    <row r="51" spans="1:36" x14ac:dyDescent="0.25">
      <c r="A51" s="204">
        <v>48</v>
      </c>
      <c r="B51" s="2"/>
      <c r="C51" s="2"/>
      <c r="D51" s="93"/>
      <c r="E51" s="93"/>
      <c r="F51" s="94"/>
      <c r="G51" s="94"/>
      <c r="H51" s="201"/>
      <c r="I51" s="95"/>
      <c r="J51" s="96"/>
      <c r="K51" s="96"/>
      <c r="L51" s="97"/>
      <c r="M51" s="97"/>
      <c r="N51" s="98"/>
      <c r="O51" s="98"/>
      <c r="P51" s="99"/>
      <c r="Q51" s="99"/>
      <c r="R51" s="194">
        <v>31</v>
      </c>
      <c r="S51" s="194">
        <v>12</v>
      </c>
      <c r="T51" s="194">
        <v>2222</v>
      </c>
      <c r="U51" s="120">
        <f t="shared" si="0"/>
        <v>117974</v>
      </c>
      <c r="V51" s="111">
        <v>0</v>
      </c>
      <c r="W51" s="93"/>
      <c r="X51" s="93"/>
      <c r="Y51" s="94"/>
      <c r="Z51" s="94"/>
      <c r="AA51" s="95"/>
      <c r="AB51" s="95"/>
      <c r="AC51" s="96"/>
      <c r="AD51" s="96"/>
      <c r="AE51" s="97"/>
      <c r="AF51" s="97"/>
      <c r="AG51" s="98"/>
      <c r="AH51" s="98"/>
      <c r="AI51" s="99"/>
      <c r="AJ51" s="99"/>
    </row>
    <row r="52" spans="1:36" x14ac:dyDescent="0.25">
      <c r="A52" s="204">
        <v>49</v>
      </c>
      <c r="B52" s="2"/>
      <c r="C52" s="2"/>
      <c r="D52" s="93"/>
      <c r="E52" s="93"/>
      <c r="F52" s="101"/>
      <c r="G52" s="94"/>
      <c r="H52" s="201"/>
      <c r="I52" s="95"/>
      <c r="J52" s="96"/>
      <c r="K52" s="96"/>
      <c r="L52" s="97"/>
      <c r="M52" s="97"/>
      <c r="N52" s="98"/>
      <c r="O52" s="98"/>
      <c r="P52" s="99"/>
      <c r="Q52" s="99"/>
      <c r="R52" s="194">
        <v>31</v>
      </c>
      <c r="S52" s="194">
        <v>12</v>
      </c>
      <c r="T52" s="194">
        <v>2222</v>
      </c>
      <c r="U52" s="120">
        <f t="shared" si="0"/>
        <v>117974</v>
      </c>
      <c r="V52" s="111">
        <v>3</v>
      </c>
      <c r="W52" s="93"/>
      <c r="X52" s="93"/>
      <c r="Y52" s="94"/>
      <c r="Z52" s="94"/>
      <c r="AA52" s="95"/>
      <c r="AB52" s="95"/>
      <c r="AC52" s="96"/>
      <c r="AD52" s="96"/>
      <c r="AE52" s="97"/>
      <c r="AF52" s="97"/>
      <c r="AG52" s="98"/>
      <c r="AH52" s="98"/>
      <c r="AI52" s="99"/>
      <c r="AJ52" s="99"/>
    </row>
    <row r="53" spans="1:36" x14ac:dyDescent="0.25">
      <c r="A53" s="204">
        <v>50</v>
      </c>
      <c r="B53" s="2"/>
      <c r="C53" s="2"/>
      <c r="D53" s="93"/>
      <c r="E53" s="93"/>
      <c r="F53" s="101"/>
      <c r="G53" s="94"/>
      <c r="H53" s="95"/>
      <c r="I53" s="95"/>
      <c r="J53" s="96"/>
      <c r="K53" s="96"/>
      <c r="L53" s="237"/>
      <c r="M53" s="97"/>
      <c r="N53" s="242"/>
      <c r="O53" s="98"/>
      <c r="P53" s="99"/>
      <c r="Q53" s="99"/>
      <c r="R53" s="194">
        <v>31</v>
      </c>
      <c r="S53" s="194">
        <v>12</v>
      </c>
      <c r="T53" s="194">
        <v>2222</v>
      </c>
      <c r="U53" s="120">
        <f t="shared" si="0"/>
        <v>117974</v>
      </c>
      <c r="V53" s="111">
        <v>0</v>
      </c>
      <c r="W53" s="93"/>
      <c r="X53" s="93"/>
      <c r="Y53" s="94"/>
      <c r="Z53" s="94"/>
      <c r="AA53" s="95"/>
      <c r="AB53" s="95"/>
      <c r="AC53" s="96"/>
      <c r="AD53" s="96"/>
      <c r="AE53" s="97"/>
      <c r="AF53" s="97"/>
      <c r="AG53" s="98"/>
      <c r="AH53" s="98"/>
      <c r="AI53" s="99"/>
      <c r="AJ53" s="99"/>
    </row>
    <row r="54" spans="1:36" x14ac:dyDescent="0.25">
      <c r="A54" s="204">
        <v>51</v>
      </c>
      <c r="B54" s="2"/>
      <c r="C54" s="2"/>
      <c r="D54" s="93"/>
      <c r="E54" s="93"/>
      <c r="F54" s="94"/>
      <c r="G54" s="94"/>
      <c r="H54" s="95"/>
      <c r="I54" s="95"/>
      <c r="J54" s="96"/>
      <c r="K54" s="96"/>
      <c r="L54" s="97"/>
      <c r="M54" s="97"/>
      <c r="N54" s="98"/>
      <c r="O54" s="98"/>
      <c r="P54" s="99"/>
      <c r="Q54" s="99"/>
      <c r="R54" s="194">
        <v>31</v>
      </c>
      <c r="S54" s="194">
        <v>12</v>
      </c>
      <c r="T54" s="194">
        <v>2222</v>
      </c>
      <c r="U54" s="120">
        <f t="shared" si="0"/>
        <v>117974</v>
      </c>
      <c r="V54" s="111">
        <v>3</v>
      </c>
      <c r="W54" s="93"/>
      <c r="X54" s="93"/>
      <c r="Y54" s="94"/>
      <c r="Z54" s="94"/>
      <c r="AA54" s="95"/>
      <c r="AB54" s="95"/>
      <c r="AC54" s="96"/>
      <c r="AD54" s="96"/>
      <c r="AE54" s="97"/>
      <c r="AF54" s="97"/>
      <c r="AG54" s="98"/>
      <c r="AH54" s="98"/>
      <c r="AI54" s="99"/>
      <c r="AJ54" s="99"/>
    </row>
    <row r="55" spans="1:36" x14ac:dyDescent="0.25">
      <c r="A55" s="204">
        <v>52</v>
      </c>
      <c r="B55" s="2"/>
      <c r="C55" s="2"/>
      <c r="D55" s="93"/>
      <c r="E55" s="93"/>
      <c r="F55" s="94"/>
      <c r="G55" s="94"/>
      <c r="H55" s="95"/>
      <c r="I55" s="95"/>
      <c r="J55" s="96"/>
      <c r="K55" s="96"/>
      <c r="L55" s="97"/>
      <c r="M55" s="97"/>
      <c r="N55" s="98"/>
      <c r="O55" s="98"/>
      <c r="P55" s="99"/>
      <c r="Q55" s="99"/>
      <c r="R55" s="194">
        <v>31</v>
      </c>
      <c r="S55" s="194">
        <v>12</v>
      </c>
      <c r="T55" s="194">
        <v>2222</v>
      </c>
      <c r="U55" s="120">
        <f t="shared" si="0"/>
        <v>117974</v>
      </c>
      <c r="V55" s="111">
        <v>3</v>
      </c>
      <c r="W55" s="93"/>
      <c r="X55" s="93"/>
      <c r="Y55" s="94"/>
      <c r="Z55" s="94"/>
      <c r="AA55" s="95"/>
      <c r="AB55" s="95"/>
      <c r="AC55" s="96"/>
      <c r="AD55" s="96"/>
      <c r="AE55" s="97"/>
      <c r="AF55" s="97"/>
      <c r="AG55" s="98"/>
      <c r="AH55" s="98"/>
      <c r="AI55" s="99"/>
      <c r="AJ55" s="99"/>
    </row>
    <row r="56" spans="1:36" x14ac:dyDescent="0.25">
      <c r="A56" s="204">
        <v>53</v>
      </c>
      <c r="B56" s="2"/>
      <c r="C56" s="2"/>
      <c r="D56" s="93"/>
      <c r="E56" s="93"/>
      <c r="F56" s="94"/>
      <c r="G56" s="94"/>
      <c r="H56" s="95"/>
      <c r="I56" s="95"/>
      <c r="J56" s="96"/>
      <c r="K56" s="96"/>
      <c r="L56" s="97"/>
      <c r="M56" s="97"/>
      <c r="N56" s="98"/>
      <c r="O56" s="98"/>
      <c r="P56" s="99"/>
      <c r="Q56" s="99"/>
      <c r="R56" s="194">
        <v>31</v>
      </c>
      <c r="S56" s="194">
        <v>12</v>
      </c>
      <c r="T56" s="194">
        <v>2222</v>
      </c>
      <c r="U56" s="120">
        <f t="shared" si="0"/>
        <v>117974</v>
      </c>
      <c r="V56" s="111">
        <v>3</v>
      </c>
      <c r="W56" s="93"/>
      <c r="X56" s="93"/>
      <c r="Y56" s="94"/>
      <c r="Z56" s="94"/>
      <c r="AA56" s="95"/>
      <c r="AB56" s="95"/>
      <c r="AC56" s="96"/>
      <c r="AD56" s="96"/>
      <c r="AE56" s="97"/>
      <c r="AF56" s="97"/>
      <c r="AG56" s="98"/>
      <c r="AH56" s="98"/>
      <c r="AI56" s="99"/>
      <c r="AJ56" s="99"/>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1">
        <v>101</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Q163" s="1" t="s">
        <v>43</v>
      </c>
      <c r="R163" s="1">
        <v>23</v>
      </c>
      <c r="S163" s="1">
        <v>11</v>
      </c>
      <c r="T163" s="1">
        <v>2020</v>
      </c>
      <c r="U163" s="1"/>
      <c r="V163" s="1"/>
    </row>
    <row r="164" spans="17:22" x14ac:dyDescent="0.25">
      <c r="Q164" s="1" t="s">
        <v>45</v>
      </c>
      <c r="R164" s="1">
        <v>28</v>
      </c>
      <c r="S164" s="1">
        <v>10</v>
      </c>
      <c r="T164" s="1">
        <v>2020</v>
      </c>
      <c r="U164" s="1"/>
      <c r="V164" s="1"/>
    </row>
    <row r="165" spans="17:22" x14ac:dyDescent="0.25">
      <c r="Q165" s="1" t="s">
        <v>32</v>
      </c>
      <c r="R165" s="1">
        <v>5</v>
      </c>
      <c r="S165" s="1">
        <v>10</v>
      </c>
      <c r="T165" s="1">
        <v>2020</v>
      </c>
      <c r="U165" s="1"/>
      <c r="V165" s="1"/>
    </row>
    <row r="166" spans="17:22" x14ac:dyDescent="0.25">
      <c r="Q166" s="1" t="s">
        <v>53</v>
      </c>
      <c r="R166" s="1">
        <v>25</v>
      </c>
      <c r="S166" s="1">
        <v>11</v>
      </c>
      <c r="T166" s="1">
        <v>2020</v>
      </c>
      <c r="U166" s="1"/>
      <c r="V166" s="1"/>
    </row>
    <row r="167" spans="17:22" x14ac:dyDescent="0.25">
      <c r="Q167" s="1" t="s">
        <v>57</v>
      </c>
      <c r="R167" s="1">
        <v>23</v>
      </c>
      <c r="S167" s="1">
        <v>11</v>
      </c>
      <c r="T167" s="1">
        <v>2020</v>
      </c>
      <c r="U167" s="1"/>
      <c r="V167" s="1"/>
    </row>
    <row r="168" spans="17:22" x14ac:dyDescent="0.25">
      <c r="Q168" s="1" t="s">
        <v>60</v>
      </c>
      <c r="R168" s="1">
        <v>26</v>
      </c>
      <c r="S168" s="1">
        <v>11</v>
      </c>
      <c r="T168" s="1">
        <v>2020</v>
      </c>
      <c r="U168" s="1"/>
      <c r="V168" s="1"/>
    </row>
    <row r="169" spans="17:22" x14ac:dyDescent="0.25">
      <c r="Q169" s="1" t="s">
        <v>64</v>
      </c>
      <c r="R169" s="1">
        <v>20</v>
      </c>
      <c r="S169" s="1">
        <v>11</v>
      </c>
      <c r="T169" s="1">
        <v>2020</v>
      </c>
      <c r="U169" s="1"/>
      <c r="V169" s="1"/>
    </row>
    <row r="170" spans="17:22" x14ac:dyDescent="0.25">
      <c r="Q170" s="1" t="s">
        <v>33</v>
      </c>
      <c r="R170" s="1">
        <v>19</v>
      </c>
      <c r="S170" s="1">
        <v>11</v>
      </c>
      <c r="T170" s="1">
        <v>2020</v>
      </c>
      <c r="U170" s="1"/>
      <c r="V170" s="1"/>
    </row>
    <row r="171" spans="17:22" x14ac:dyDescent="0.25">
      <c r="Q171" s="1" t="s">
        <v>47</v>
      </c>
      <c r="R171" s="1">
        <v>8</v>
      </c>
      <c r="S171" s="1">
        <v>10</v>
      </c>
      <c r="T171" s="1">
        <v>2020</v>
      </c>
      <c r="U171" s="1"/>
      <c r="V171" s="1"/>
    </row>
    <row r="172" spans="17:22" x14ac:dyDescent="0.25">
      <c r="Q172" s="1" t="s">
        <v>49</v>
      </c>
      <c r="R172" s="1">
        <v>8</v>
      </c>
      <c r="S172" s="1">
        <v>10</v>
      </c>
      <c r="T172" s="1">
        <v>2020</v>
      </c>
      <c r="U172" s="1"/>
      <c r="V172" s="1"/>
    </row>
    <row r="173" spans="17:22" x14ac:dyDescent="0.25">
      <c r="Q173" s="1" t="s">
        <v>52</v>
      </c>
      <c r="R173" s="1">
        <v>29</v>
      </c>
      <c r="S173" s="1">
        <v>10</v>
      </c>
      <c r="T173" s="1">
        <v>2020</v>
      </c>
      <c r="U173" s="1"/>
      <c r="V173" s="1"/>
    </row>
    <row r="174" spans="17:22" x14ac:dyDescent="0.25">
      <c r="Q174" s="1" t="s">
        <v>113</v>
      </c>
      <c r="R174" s="1">
        <v>29</v>
      </c>
      <c r="S174" s="1">
        <v>10</v>
      </c>
      <c r="T174" s="1">
        <v>2020</v>
      </c>
      <c r="U174" s="1"/>
      <c r="V174" s="1"/>
    </row>
    <row r="175" spans="17:22" x14ac:dyDescent="0.25">
      <c r="Q175" s="1" t="s">
        <v>61</v>
      </c>
      <c r="R175" s="1">
        <v>23</v>
      </c>
      <c r="S175" s="1">
        <v>11</v>
      </c>
      <c r="T175" s="1">
        <v>2020</v>
      </c>
      <c r="U175" s="1"/>
      <c r="V175" s="1"/>
    </row>
    <row r="176" spans="17:22" x14ac:dyDescent="0.25">
      <c r="Q176" s="1" t="s">
        <v>37</v>
      </c>
      <c r="R176" s="1">
        <v>18</v>
      </c>
      <c r="S176" s="1">
        <v>11</v>
      </c>
      <c r="T176" s="1">
        <v>2020</v>
      </c>
      <c r="U176" s="1"/>
      <c r="V176" s="1"/>
    </row>
    <row r="177" spans="17:22" x14ac:dyDescent="0.25">
      <c r="Q177" s="1" t="s">
        <v>48</v>
      </c>
      <c r="R177" s="1">
        <v>23</v>
      </c>
      <c r="S177" s="1">
        <v>11</v>
      </c>
      <c r="T177" s="1">
        <v>2020</v>
      </c>
      <c r="U177" s="1"/>
      <c r="V177" s="1"/>
    </row>
    <row r="178" spans="17:22" x14ac:dyDescent="0.25">
      <c r="Q178" s="1" t="s">
        <v>39</v>
      </c>
      <c r="R178" s="1">
        <v>24</v>
      </c>
      <c r="S178" s="1">
        <v>11</v>
      </c>
      <c r="T178" s="1">
        <v>2020</v>
      </c>
      <c r="U178" s="1"/>
      <c r="V178" s="1"/>
    </row>
    <row r="179" spans="17:22" x14ac:dyDescent="0.25">
      <c r="Q179" s="1" t="s">
        <v>62</v>
      </c>
      <c r="R179" s="1">
        <v>28</v>
      </c>
      <c r="S179" s="1">
        <v>10</v>
      </c>
      <c r="T179" s="1">
        <v>2020</v>
      </c>
      <c r="U179" s="1"/>
      <c r="V179" s="1"/>
    </row>
    <row r="180" spans="17:22" x14ac:dyDescent="0.25">
      <c r="Q180" s="1" t="s">
        <v>31</v>
      </c>
      <c r="R180" s="1">
        <v>27</v>
      </c>
      <c r="S180" s="1">
        <v>11</v>
      </c>
      <c r="T180" s="1">
        <v>2020</v>
      </c>
      <c r="U180" s="1"/>
      <c r="V180" s="1"/>
    </row>
    <row r="181" spans="17:22" x14ac:dyDescent="0.25">
      <c r="Q181" s="1" t="s">
        <v>58</v>
      </c>
      <c r="R181" s="1">
        <v>3</v>
      </c>
      <c r="S181" s="1">
        <v>11</v>
      </c>
      <c r="T181" s="1">
        <v>2020</v>
      </c>
      <c r="U181" s="1"/>
      <c r="V181" s="1"/>
    </row>
    <row r="182" spans="17:22" x14ac:dyDescent="0.25">
      <c r="Q182" s="1" t="s">
        <v>59</v>
      </c>
      <c r="R182" s="1">
        <v>26</v>
      </c>
      <c r="S182" s="1">
        <v>11</v>
      </c>
      <c r="T182" s="1">
        <v>2020</v>
      </c>
      <c r="U182" s="1"/>
      <c r="V182" s="1"/>
    </row>
    <row r="183" spans="17:22" x14ac:dyDescent="0.25">
      <c r="Q183" s="1" t="s">
        <v>66</v>
      </c>
      <c r="R183" s="1">
        <v>20</v>
      </c>
      <c r="S183" s="1">
        <v>10</v>
      </c>
      <c r="T183" s="1">
        <v>2020</v>
      </c>
      <c r="U183" s="1"/>
      <c r="V183" s="1"/>
    </row>
    <row r="184" spans="17:22" x14ac:dyDescent="0.25">
      <c r="Q184" s="1" t="s">
        <v>36</v>
      </c>
      <c r="R184" s="1">
        <v>27</v>
      </c>
      <c r="S184" s="1">
        <v>11</v>
      </c>
      <c r="T184" s="1">
        <v>2020</v>
      </c>
      <c r="U184" s="1"/>
      <c r="V184" s="1"/>
    </row>
    <row r="185" spans="17:22" x14ac:dyDescent="0.25">
      <c r="Q185" s="1" t="s">
        <v>56</v>
      </c>
      <c r="R185" s="1">
        <v>21</v>
      </c>
      <c r="S185" s="1">
        <v>10</v>
      </c>
      <c r="T185" s="1">
        <v>2020</v>
      </c>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sheetData>
  <autoFilter ref="A3:AJ102" xr:uid="{00000000-0009-0000-0000-000004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Button 1">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148482" r:id="rId5" name="Button 2">
              <controlPr defaultSize="0" print="0" autoFill="0" autoPict="0" macro="[0]!VOLVER_MENU_CIENCIAS">
                <anchor moveWithCells="1" sizeWithCells="1">
                  <from>
                    <xdr:col>7</xdr:col>
                    <xdr:colOff>647700</xdr:colOff>
                    <xdr:row>0</xdr:row>
                    <xdr:rowOff>57150</xdr:rowOff>
                  </from>
                  <to>
                    <xdr:col>9</xdr:col>
                    <xdr:colOff>409575</xdr:colOff>
                    <xdr:row>1</xdr:row>
                    <xdr:rowOff>142875</xdr:rowOff>
                  </to>
                </anchor>
              </controlPr>
            </control>
          </mc:Choice>
        </mc:AlternateContent>
        <mc:AlternateContent xmlns:mc="http://schemas.openxmlformats.org/markup-compatibility/2006">
          <mc:Choice Requires="x14">
            <control shapeId="148483" r:id="rId6" name="Button 3">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148484" r:id="rId7" name="Button 4">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26">
    <tabColor rgb="FF00B050"/>
  </sheetPr>
  <dimension ref="A1:AJ512"/>
  <sheetViews>
    <sheetView zoomScaleNormal="100" workbookViewId="0">
      <pane xSplit="3" topLeftCell="D1" activePane="topRight" state="frozenSplit"/>
      <selection pane="topRight" activeCell="J19" sqref="J19"/>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05" t="s">
        <v>16</v>
      </c>
      <c r="B1" s="407">
        <f ca="1">NOW()</f>
        <v>46234.788001620371</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x14ac:dyDescent="0.25">
      <c r="A2" s="454"/>
      <c r="B2" s="311">
        <f ca="1">NOW()</f>
        <v>46234.788001620371</v>
      </c>
      <c r="C2" s="304"/>
      <c r="D2" s="455" t="s">
        <v>279</v>
      </c>
      <c r="E2" s="455"/>
      <c r="F2" s="455"/>
      <c r="G2" s="455"/>
      <c r="H2" s="455"/>
      <c r="I2" s="455"/>
      <c r="J2" s="455"/>
      <c r="K2" s="455"/>
      <c r="L2" s="455"/>
      <c r="M2" s="455"/>
      <c r="N2" s="455"/>
      <c r="O2" s="455"/>
      <c r="P2" s="455"/>
      <c r="Q2" s="455"/>
      <c r="R2" s="456">
        <v>2</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1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v>3</v>
      </c>
      <c r="T3" s="119">
        <v>1</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529</v>
      </c>
      <c r="C4" s="2" t="s">
        <v>4</v>
      </c>
      <c r="D4" s="93"/>
      <c r="E4" s="93"/>
      <c r="F4" s="94"/>
      <c r="G4" s="94"/>
      <c r="H4" s="95"/>
      <c r="I4" s="95"/>
      <c r="J4" s="96"/>
      <c r="K4" s="96"/>
      <c r="L4" s="97"/>
      <c r="M4" s="97"/>
      <c r="N4" s="98"/>
      <c r="O4" s="98"/>
      <c r="P4" s="99"/>
      <c r="Q4" s="99"/>
      <c r="R4" s="194">
        <v>31</v>
      </c>
      <c r="S4" s="194">
        <v>12</v>
      </c>
      <c r="T4" s="194">
        <v>2222</v>
      </c>
      <c r="U4" s="120">
        <f t="shared" ref="U4:U36" si="0">DATEVALUE(R4&amp;"/"&amp;S4&amp;"/"&amp;T4)</f>
        <v>117974</v>
      </c>
      <c r="V4" s="111">
        <v>3</v>
      </c>
      <c r="W4" s="93" t="s">
        <v>213</v>
      </c>
      <c r="X4" s="93">
        <v>4</v>
      </c>
      <c r="Y4" s="94" t="s">
        <v>215</v>
      </c>
      <c r="Z4" s="94">
        <v>2</v>
      </c>
      <c r="AA4" s="95" t="s">
        <v>213</v>
      </c>
      <c r="AB4" s="95">
        <v>5</v>
      </c>
      <c r="AC4" s="96" t="s">
        <v>215</v>
      </c>
      <c r="AD4" s="96">
        <v>5.6</v>
      </c>
      <c r="AE4" s="97" t="s">
        <v>213</v>
      </c>
      <c r="AF4" s="97">
        <v>2.5</v>
      </c>
      <c r="AG4" s="98" t="s">
        <v>213</v>
      </c>
      <c r="AH4" s="98">
        <v>5.5</v>
      </c>
      <c r="AI4" s="99" t="s">
        <v>215</v>
      </c>
      <c r="AJ4" s="99">
        <v>5.4</v>
      </c>
    </row>
    <row r="5" spans="1:36" x14ac:dyDescent="0.25">
      <c r="A5" s="204">
        <v>2</v>
      </c>
      <c r="B5" s="2" t="s">
        <v>844</v>
      </c>
      <c r="C5" s="2" t="s">
        <v>15</v>
      </c>
      <c r="D5" s="93" t="s">
        <v>213</v>
      </c>
      <c r="E5" s="93">
        <v>5.5</v>
      </c>
      <c r="F5" s="94"/>
      <c r="G5" s="94"/>
      <c r="H5" s="95"/>
      <c r="I5" s="95"/>
      <c r="J5" s="96"/>
      <c r="K5" s="96"/>
      <c r="L5" s="97"/>
      <c r="M5" s="97"/>
      <c r="N5" s="98"/>
      <c r="O5" s="98"/>
      <c r="P5" s="99"/>
      <c r="Q5" s="99"/>
      <c r="R5" s="194">
        <v>31</v>
      </c>
      <c r="S5" s="194">
        <v>12</v>
      </c>
      <c r="T5" s="194">
        <v>2222</v>
      </c>
      <c r="U5" s="120">
        <f t="shared" si="0"/>
        <v>117974</v>
      </c>
      <c r="V5" s="111">
        <v>3</v>
      </c>
      <c r="W5" s="93"/>
      <c r="X5" s="93"/>
      <c r="Y5" s="94"/>
      <c r="Z5" s="94"/>
      <c r="AA5" s="95"/>
      <c r="AB5" s="95"/>
      <c r="AC5" s="96"/>
      <c r="AD5" s="96"/>
      <c r="AE5" s="97"/>
      <c r="AF5" s="97"/>
      <c r="AG5" s="98"/>
      <c r="AH5" s="98"/>
      <c r="AI5" s="99"/>
      <c r="AJ5" s="99"/>
    </row>
    <row r="6" spans="1:36" x14ac:dyDescent="0.25">
      <c r="A6" s="204">
        <v>3</v>
      </c>
      <c r="B6" s="2" t="s">
        <v>555</v>
      </c>
      <c r="C6" s="2" t="s">
        <v>15</v>
      </c>
      <c r="D6" s="93" t="s">
        <v>213</v>
      </c>
      <c r="E6" s="93">
        <v>5.0999999999999996</v>
      </c>
      <c r="F6" s="94" t="s">
        <v>213</v>
      </c>
      <c r="G6" s="94">
        <v>6.4</v>
      </c>
      <c r="H6" s="95"/>
      <c r="I6" s="95"/>
      <c r="J6" s="96"/>
      <c r="K6" s="96"/>
      <c r="L6" s="97"/>
      <c r="M6" s="97"/>
      <c r="N6" s="98"/>
      <c r="O6" s="98"/>
      <c r="P6" s="99"/>
      <c r="Q6" s="99"/>
      <c r="R6" s="194">
        <v>31</v>
      </c>
      <c r="S6" s="194">
        <v>12</v>
      </c>
      <c r="T6" s="194">
        <v>2222</v>
      </c>
      <c r="U6" s="120">
        <f t="shared" si="0"/>
        <v>117974</v>
      </c>
      <c r="V6" s="111">
        <v>3</v>
      </c>
      <c r="W6" s="93" t="s">
        <v>213</v>
      </c>
      <c r="X6" s="93">
        <v>2.8</v>
      </c>
      <c r="Y6" s="94" t="s">
        <v>213</v>
      </c>
      <c r="Z6" s="94">
        <v>3</v>
      </c>
      <c r="AA6" s="95"/>
      <c r="AB6" s="95"/>
      <c r="AC6" s="96"/>
      <c r="AD6" s="96"/>
      <c r="AE6" s="97"/>
      <c r="AF6" s="97"/>
      <c r="AG6" s="98"/>
      <c r="AH6" s="98"/>
      <c r="AI6" s="99"/>
      <c r="AJ6" s="99"/>
    </row>
    <row r="7" spans="1:36" x14ac:dyDescent="0.25">
      <c r="A7" s="204">
        <v>4</v>
      </c>
      <c r="B7" s="2" t="s">
        <v>550</v>
      </c>
      <c r="C7" s="2" t="s">
        <v>6</v>
      </c>
      <c r="D7" s="93"/>
      <c r="E7" s="93"/>
      <c r="F7" s="94"/>
      <c r="G7" s="94"/>
      <c r="H7" s="95"/>
      <c r="I7" s="95"/>
      <c r="J7" s="96"/>
      <c r="K7" s="96"/>
      <c r="L7" s="97"/>
      <c r="M7" s="97"/>
      <c r="N7" s="98"/>
      <c r="O7" s="98"/>
      <c r="P7" s="99"/>
      <c r="Q7" s="99"/>
      <c r="R7" s="194">
        <v>31</v>
      </c>
      <c r="S7" s="194">
        <v>12</v>
      </c>
      <c r="T7" s="194">
        <v>2222</v>
      </c>
      <c r="U7" s="120">
        <f t="shared" si="0"/>
        <v>117974</v>
      </c>
      <c r="V7" s="111">
        <v>3</v>
      </c>
      <c r="W7" s="93" t="s">
        <v>213</v>
      </c>
      <c r="X7" s="93">
        <v>4.5999999999999996</v>
      </c>
      <c r="Y7" s="94" t="s">
        <v>213</v>
      </c>
      <c r="Z7" s="94">
        <v>2.9</v>
      </c>
      <c r="AA7" s="95" t="s">
        <v>215</v>
      </c>
      <c r="AB7" s="95">
        <v>4.4000000000000004</v>
      </c>
      <c r="AC7" s="96" t="s">
        <v>213</v>
      </c>
      <c r="AD7" s="96">
        <v>1.5</v>
      </c>
      <c r="AE7" s="97" t="s">
        <v>215</v>
      </c>
      <c r="AF7" s="97">
        <v>2.5</v>
      </c>
      <c r="AG7" s="98" t="s">
        <v>213</v>
      </c>
      <c r="AH7" s="98">
        <v>5</v>
      </c>
      <c r="AI7" s="99" t="s">
        <v>215</v>
      </c>
      <c r="AJ7" s="99">
        <v>6.4</v>
      </c>
    </row>
    <row r="8" spans="1:36" x14ac:dyDescent="0.25">
      <c r="A8" s="204">
        <v>5</v>
      </c>
      <c r="B8" s="2" t="s">
        <v>839</v>
      </c>
      <c r="C8" s="2" t="s">
        <v>557</v>
      </c>
      <c r="D8" s="93" t="s">
        <v>213</v>
      </c>
      <c r="E8" s="93">
        <v>5.7</v>
      </c>
      <c r="F8" s="94" t="s">
        <v>213</v>
      </c>
      <c r="G8" s="94">
        <v>4.7</v>
      </c>
      <c r="H8" s="201"/>
      <c r="I8" s="95"/>
      <c r="J8" s="96"/>
      <c r="K8" s="96"/>
      <c r="L8" s="97"/>
      <c r="M8" s="97"/>
      <c r="N8" s="98"/>
      <c r="O8" s="98"/>
      <c r="P8" s="99"/>
      <c r="Q8" s="99"/>
      <c r="R8" s="194">
        <v>31</v>
      </c>
      <c r="S8" s="194">
        <v>12</v>
      </c>
      <c r="T8" s="194">
        <v>2222</v>
      </c>
      <c r="U8" s="120">
        <f t="shared" si="0"/>
        <v>117974</v>
      </c>
      <c r="V8" s="111">
        <v>3</v>
      </c>
      <c r="W8" s="93"/>
      <c r="X8" s="93"/>
      <c r="Y8" s="94"/>
      <c r="Z8" s="94"/>
      <c r="AA8" s="95"/>
      <c r="AB8" s="95"/>
      <c r="AC8" s="96"/>
      <c r="AD8" s="96"/>
      <c r="AE8" s="97"/>
      <c r="AF8" s="97"/>
      <c r="AG8" s="98"/>
      <c r="AH8" s="98"/>
      <c r="AI8" s="99"/>
      <c r="AJ8" s="99"/>
    </row>
    <row r="9" spans="1:36" x14ac:dyDescent="0.25">
      <c r="A9" s="204">
        <v>6</v>
      </c>
      <c r="B9" s="2" t="s">
        <v>548</v>
      </c>
      <c r="C9" s="2" t="s">
        <v>15</v>
      </c>
      <c r="D9" s="93" t="s">
        <v>213</v>
      </c>
      <c r="E9" s="93">
        <v>2.5</v>
      </c>
      <c r="F9" s="94" t="s">
        <v>215</v>
      </c>
      <c r="G9" s="94">
        <v>5.3</v>
      </c>
      <c r="H9" s="95" t="s">
        <v>215</v>
      </c>
      <c r="I9" s="95">
        <v>5.5</v>
      </c>
      <c r="J9" s="96" t="s">
        <v>213</v>
      </c>
      <c r="K9" s="96">
        <v>8.3000000000000007</v>
      </c>
      <c r="L9" s="97"/>
      <c r="M9" s="97"/>
      <c r="N9" s="98"/>
      <c r="O9" s="98"/>
      <c r="P9" s="318"/>
      <c r="Q9" s="99"/>
      <c r="R9" s="194">
        <v>31</v>
      </c>
      <c r="S9" s="194">
        <v>12</v>
      </c>
      <c r="T9" s="194">
        <v>2222</v>
      </c>
      <c r="U9" s="120">
        <f t="shared" si="0"/>
        <v>117974</v>
      </c>
      <c r="V9" s="111">
        <v>3</v>
      </c>
      <c r="W9" s="93" t="s">
        <v>213</v>
      </c>
      <c r="X9" s="93">
        <v>5.6</v>
      </c>
      <c r="Y9" s="94" t="s">
        <v>215</v>
      </c>
      <c r="Z9" s="94">
        <v>1.4</v>
      </c>
      <c r="AA9" s="95" t="s">
        <v>215</v>
      </c>
      <c r="AB9" s="95">
        <v>1</v>
      </c>
      <c r="AC9" s="96" t="s">
        <v>213</v>
      </c>
      <c r="AD9" s="96">
        <v>6.4</v>
      </c>
      <c r="AE9" s="97" t="s">
        <v>215</v>
      </c>
      <c r="AF9" s="97">
        <v>1.5</v>
      </c>
      <c r="AG9" s="98" t="s">
        <v>213</v>
      </c>
      <c r="AH9" s="98">
        <v>2.6</v>
      </c>
      <c r="AI9" s="99"/>
      <c r="AJ9" s="99"/>
    </row>
    <row r="10" spans="1:36" x14ac:dyDescent="0.25">
      <c r="A10" s="204">
        <v>7</v>
      </c>
      <c r="B10" s="2" t="s">
        <v>556</v>
      </c>
      <c r="C10" s="2" t="s">
        <v>15</v>
      </c>
      <c r="D10" s="93" t="s">
        <v>213</v>
      </c>
      <c r="E10" s="93">
        <v>6.4</v>
      </c>
      <c r="F10" s="94" t="s">
        <v>213</v>
      </c>
      <c r="G10" s="94">
        <v>4.4000000000000004</v>
      </c>
      <c r="H10" s="95"/>
      <c r="I10" s="95"/>
      <c r="J10" s="230"/>
      <c r="K10" s="96"/>
      <c r="L10" s="97"/>
      <c r="M10" s="97"/>
      <c r="N10" s="98"/>
      <c r="O10" s="98"/>
      <c r="P10" s="99"/>
      <c r="Q10" s="99"/>
      <c r="R10" s="194">
        <v>31</v>
      </c>
      <c r="S10" s="194">
        <v>12</v>
      </c>
      <c r="T10" s="194">
        <v>2222</v>
      </c>
      <c r="U10" s="120">
        <f t="shared" si="0"/>
        <v>117974</v>
      </c>
      <c r="V10" s="111">
        <v>1</v>
      </c>
      <c r="W10" s="93"/>
      <c r="X10" s="93"/>
      <c r="Y10" s="94"/>
      <c r="Z10" s="94"/>
      <c r="AA10" s="95"/>
      <c r="AB10" s="95"/>
      <c r="AC10" s="96"/>
      <c r="AD10" s="96"/>
      <c r="AE10" s="97"/>
      <c r="AF10" s="97"/>
      <c r="AG10" s="98"/>
      <c r="AH10" s="98"/>
      <c r="AI10" s="99"/>
      <c r="AJ10" s="99"/>
    </row>
    <row r="11" spans="1:36" x14ac:dyDescent="0.25">
      <c r="A11" s="204">
        <v>8</v>
      </c>
      <c r="B11" s="2" t="s">
        <v>554</v>
      </c>
      <c r="C11" s="2" t="s">
        <v>4</v>
      </c>
      <c r="D11" s="93" t="s">
        <v>213</v>
      </c>
      <c r="E11" s="93">
        <v>2.2000000000000002</v>
      </c>
      <c r="F11" s="94"/>
      <c r="G11" s="94"/>
      <c r="H11" s="201"/>
      <c r="I11" s="95"/>
      <c r="J11" s="96"/>
      <c r="K11" s="96"/>
      <c r="L11" s="97"/>
      <c r="M11" s="97"/>
      <c r="N11" s="98"/>
      <c r="O11" s="98"/>
      <c r="P11" s="99"/>
      <c r="Q11" s="99"/>
      <c r="R11" s="194">
        <v>31</v>
      </c>
      <c r="S11" s="194">
        <v>12</v>
      </c>
      <c r="T11" s="194">
        <v>2222</v>
      </c>
      <c r="U11" s="120">
        <f t="shared" si="0"/>
        <v>117974</v>
      </c>
      <c r="V11" s="111">
        <v>3</v>
      </c>
      <c r="W11" s="93" t="s">
        <v>213</v>
      </c>
      <c r="X11" s="93">
        <v>3</v>
      </c>
      <c r="Y11" s="94" t="s">
        <v>213</v>
      </c>
      <c r="Z11" s="94">
        <v>2.2000000000000002</v>
      </c>
      <c r="AA11" s="95"/>
      <c r="AB11" s="95"/>
      <c r="AC11" s="96"/>
      <c r="AD11" s="96"/>
      <c r="AE11" s="97"/>
      <c r="AF11" s="97"/>
      <c r="AG11" s="98"/>
      <c r="AH11" s="98"/>
      <c r="AI11" s="99"/>
      <c r="AJ11" s="99"/>
    </row>
    <row r="12" spans="1:36" x14ac:dyDescent="0.25">
      <c r="A12" s="204">
        <v>9</v>
      </c>
      <c r="B12" s="2" t="s">
        <v>552</v>
      </c>
      <c r="C12" s="2" t="s">
        <v>15</v>
      </c>
      <c r="D12" s="93"/>
      <c r="E12" s="93"/>
      <c r="F12" s="94"/>
      <c r="G12" s="94"/>
      <c r="H12" s="201"/>
      <c r="I12" s="95"/>
      <c r="J12" s="96"/>
      <c r="K12" s="96"/>
      <c r="L12" s="97"/>
      <c r="M12" s="97"/>
      <c r="N12" s="98"/>
      <c r="O12" s="98"/>
      <c r="P12" s="99"/>
      <c r="Q12" s="99"/>
      <c r="R12" s="194">
        <v>31</v>
      </c>
      <c r="S12" s="194">
        <v>12</v>
      </c>
      <c r="T12" s="194">
        <v>2222</v>
      </c>
      <c r="U12" s="120">
        <f t="shared" si="0"/>
        <v>117974</v>
      </c>
      <c r="V12" s="111">
        <v>3</v>
      </c>
      <c r="W12" s="93" t="s">
        <v>553</v>
      </c>
      <c r="X12" s="93">
        <v>5.5</v>
      </c>
      <c r="Y12" s="94" t="s">
        <v>553</v>
      </c>
      <c r="Z12" s="94">
        <v>5</v>
      </c>
      <c r="AA12" s="95"/>
      <c r="AB12" s="95"/>
      <c r="AC12" s="96"/>
      <c r="AD12" s="96"/>
      <c r="AE12" s="97"/>
      <c r="AF12" s="97"/>
      <c r="AG12" s="98"/>
      <c r="AH12" s="98"/>
      <c r="AI12" s="99"/>
      <c r="AJ12" s="99"/>
    </row>
    <row r="13" spans="1:36" x14ac:dyDescent="0.25">
      <c r="A13" s="204">
        <v>10</v>
      </c>
      <c r="B13" s="2" t="s">
        <v>37</v>
      </c>
      <c r="C13" s="2" t="s">
        <v>15</v>
      </c>
      <c r="D13" s="93" t="s">
        <v>213</v>
      </c>
      <c r="E13" s="93">
        <v>3</v>
      </c>
      <c r="F13" s="94" t="s">
        <v>213</v>
      </c>
      <c r="G13" s="94">
        <v>4.2</v>
      </c>
      <c r="H13" s="95"/>
      <c r="I13" s="95"/>
      <c r="J13" s="96"/>
      <c r="K13" s="96"/>
      <c r="L13" s="97"/>
      <c r="M13" s="97"/>
      <c r="N13" s="98"/>
      <c r="O13" s="98"/>
      <c r="P13" s="99"/>
      <c r="Q13" s="99"/>
      <c r="R13" s="194">
        <v>31</v>
      </c>
      <c r="S13" s="194">
        <v>12</v>
      </c>
      <c r="T13" s="194">
        <v>2222</v>
      </c>
      <c r="U13" s="120">
        <f t="shared" si="0"/>
        <v>117974</v>
      </c>
      <c r="V13" s="111">
        <v>3</v>
      </c>
      <c r="W13" s="93" t="s">
        <v>213</v>
      </c>
      <c r="X13" s="93">
        <v>3.1</v>
      </c>
      <c r="Y13" s="94" t="s">
        <v>213</v>
      </c>
      <c r="Z13" s="94">
        <v>2</v>
      </c>
      <c r="AA13" s="95" t="s">
        <v>213</v>
      </c>
      <c r="AB13" s="95">
        <v>7.6</v>
      </c>
      <c r="AC13" s="96"/>
      <c r="AD13" s="96"/>
      <c r="AE13" s="97"/>
      <c r="AF13" s="97"/>
      <c r="AG13" s="98"/>
      <c r="AH13" s="98"/>
      <c r="AI13" s="99"/>
      <c r="AJ13" s="99"/>
    </row>
    <row r="14" spans="1:36" x14ac:dyDescent="0.25">
      <c r="A14" s="204">
        <v>11</v>
      </c>
      <c r="B14" s="2" t="s">
        <v>545</v>
      </c>
      <c r="C14" s="2" t="s">
        <v>4</v>
      </c>
      <c r="D14" s="93"/>
      <c r="E14" s="93"/>
      <c r="F14" s="94"/>
      <c r="G14" s="94"/>
      <c r="H14" s="95"/>
      <c r="I14" s="95"/>
      <c r="J14" s="96"/>
      <c r="K14" s="96"/>
      <c r="L14" s="97"/>
      <c r="M14" s="97"/>
      <c r="N14" s="98"/>
      <c r="O14" s="98"/>
      <c r="P14" s="99"/>
      <c r="Q14" s="99"/>
      <c r="R14" s="194">
        <v>31</v>
      </c>
      <c r="S14" s="194">
        <v>12</v>
      </c>
      <c r="T14" s="194">
        <v>2222</v>
      </c>
      <c r="U14" s="120">
        <f t="shared" si="0"/>
        <v>117974</v>
      </c>
      <c r="V14" s="111">
        <v>3</v>
      </c>
      <c r="W14" s="93" t="s">
        <v>213</v>
      </c>
      <c r="X14" s="93">
        <v>1.5</v>
      </c>
      <c r="Y14" s="94" t="s">
        <v>213</v>
      </c>
      <c r="Z14" s="94">
        <v>1</v>
      </c>
      <c r="AA14" s="95" t="s">
        <v>213</v>
      </c>
      <c r="AB14" s="95">
        <v>2.5</v>
      </c>
      <c r="AC14" s="96" t="s">
        <v>213</v>
      </c>
      <c r="AD14" s="96">
        <v>2.5</v>
      </c>
      <c r="AE14" s="97"/>
      <c r="AF14" s="97"/>
      <c r="AG14" s="98"/>
      <c r="AH14" s="98"/>
      <c r="AI14" s="99"/>
      <c r="AJ14" s="99"/>
    </row>
    <row r="15" spans="1:36" x14ac:dyDescent="0.25">
      <c r="A15" s="204">
        <v>12</v>
      </c>
      <c r="B15" s="2" t="s">
        <v>551</v>
      </c>
      <c r="C15" s="2" t="s">
        <v>4</v>
      </c>
      <c r="D15" s="161" t="s">
        <v>159</v>
      </c>
      <c r="E15" s="93"/>
      <c r="F15" s="101" t="s">
        <v>159</v>
      </c>
      <c r="G15" s="94"/>
      <c r="H15" s="201"/>
      <c r="I15" s="95"/>
      <c r="J15" s="230"/>
      <c r="K15" s="96"/>
      <c r="L15" s="237"/>
      <c r="M15" s="97"/>
      <c r="N15" s="98"/>
      <c r="O15" s="98"/>
      <c r="P15" s="99"/>
      <c r="Q15" s="99"/>
      <c r="R15" s="194">
        <v>26</v>
      </c>
      <c r="S15" s="194">
        <v>8</v>
      </c>
      <c r="T15" s="194">
        <v>2022</v>
      </c>
      <c r="U15" s="120">
        <f t="shared" si="0"/>
        <v>44799</v>
      </c>
      <c r="V15" s="111">
        <v>3</v>
      </c>
      <c r="W15" s="93" t="s">
        <v>213</v>
      </c>
      <c r="X15" s="93">
        <v>8.3000000000000007</v>
      </c>
      <c r="Y15" s="94"/>
      <c r="Z15" s="94"/>
      <c r="AA15" s="95"/>
      <c r="AB15" s="95"/>
      <c r="AC15" s="96"/>
      <c r="AD15" s="96"/>
      <c r="AE15" s="97"/>
      <c r="AF15" s="97"/>
      <c r="AG15" s="98"/>
      <c r="AH15" s="98"/>
      <c r="AI15" s="99"/>
      <c r="AJ15" s="99"/>
    </row>
    <row r="16" spans="1:36" x14ac:dyDescent="0.25">
      <c r="A16" s="204">
        <v>13</v>
      </c>
      <c r="B16" s="2" t="s">
        <v>549</v>
      </c>
      <c r="C16" s="2" t="s">
        <v>15</v>
      </c>
      <c r="D16" s="93" t="s">
        <v>215</v>
      </c>
      <c r="E16" s="93">
        <v>4.4000000000000004</v>
      </c>
      <c r="F16" s="94" t="s">
        <v>310</v>
      </c>
      <c r="G16" s="94">
        <v>7.4</v>
      </c>
      <c r="H16" s="95" t="s">
        <v>213</v>
      </c>
      <c r="I16" s="95">
        <v>2.2000000000000002</v>
      </c>
      <c r="J16" s="96" t="s">
        <v>310</v>
      </c>
      <c r="K16" s="96">
        <v>6</v>
      </c>
      <c r="L16" s="97" t="s">
        <v>215</v>
      </c>
      <c r="M16" s="97">
        <v>4.8</v>
      </c>
      <c r="N16" s="98" t="s">
        <v>213</v>
      </c>
      <c r="O16" s="98">
        <v>5.8</v>
      </c>
      <c r="P16" s="99"/>
      <c r="Q16" s="99"/>
      <c r="R16" s="194">
        <v>31</v>
      </c>
      <c r="S16" s="194">
        <v>12</v>
      </c>
      <c r="T16" s="194">
        <v>2222</v>
      </c>
      <c r="U16" s="120">
        <f t="shared" si="0"/>
        <v>117974</v>
      </c>
      <c r="V16" s="111">
        <v>3</v>
      </c>
      <c r="W16" s="93" t="s">
        <v>215</v>
      </c>
      <c r="X16" s="93">
        <v>7.1</v>
      </c>
      <c r="Y16" s="94" t="s">
        <v>213</v>
      </c>
      <c r="Z16" s="94">
        <v>3.7</v>
      </c>
      <c r="AA16" s="95" t="s">
        <v>213</v>
      </c>
      <c r="AB16" s="95">
        <v>6</v>
      </c>
      <c r="AC16" s="96" t="s">
        <v>215</v>
      </c>
      <c r="AD16" s="96">
        <v>1.7</v>
      </c>
      <c r="AE16" s="97" t="s">
        <v>213</v>
      </c>
      <c r="AF16" s="97">
        <v>6.5</v>
      </c>
      <c r="AG16" s="98" t="s">
        <v>213</v>
      </c>
      <c r="AH16" s="98">
        <v>3.4</v>
      </c>
      <c r="AI16" s="99" t="s">
        <v>215</v>
      </c>
      <c r="AJ16" s="99">
        <v>3.2</v>
      </c>
    </row>
    <row r="17" spans="1:36" x14ac:dyDescent="0.25">
      <c r="A17" s="204">
        <v>14</v>
      </c>
      <c r="B17" s="2" t="s">
        <v>841</v>
      </c>
      <c r="C17" s="2" t="s">
        <v>557</v>
      </c>
      <c r="D17" s="93" t="s">
        <v>213</v>
      </c>
      <c r="E17" s="93">
        <v>8.1</v>
      </c>
      <c r="F17" s="94" t="s">
        <v>215</v>
      </c>
      <c r="G17" s="94">
        <v>7.4</v>
      </c>
      <c r="H17" s="95"/>
      <c r="I17" s="95"/>
      <c r="J17" s="230"/>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840</v>
      </c>
      <c r="C18" s="2" t="s">
        <v>558</v>
      </c>
      <c r="D18" s="93" t="s">
        <v>215</v>
      </c>
      <c r="E18" s="93">
        <v>8.5</v>
      </c>
      <c r="F18" s="94" t="s">
        <v>215</v>
      </c>
      <c r="G18" s="94">
        <v>4.8</v>
      </c>
      <c r="H18" s="201" t="s">
        <v>159</v>
      </c>
      <c r="I18" s="95"/>
      <c r="J18" s="96"/>
      <c r="K18" s="96"/>
      <c r="L18" s="97"/>
      <c r="M18" s="97"/>
      <c r="N18" s="98"/>
      <c r="O18" s="98"/>
      <c r="P18" s="99"/>
      <c r="Q18" s="99"/>
      <c r="R18" s="194">
        <v>2</v>
      </c>
      <c r="S18" s="194">
        <v>9</v>
      </c>
      <c r="T18" s="194">
        <v>2022</v>
      </c>
      <c r="U18" s="120">
        <f t="shared" si="0"/>
        <v>44806</v>
      </c>
      <c r="V18" s="111">
        <v>3</v>
      </c>
      <c r="W18" s="93"/>
      <c r="X18" s="93"/>
      <c r="Y18" s="94"/>
      <c r="Z18" s="94"/>
      <c r="AA18" s="95"/>
      <c r="AB18" s="95"/>
      <c r="AC18" s="96"/>
      <c r="AD18" s="96"/>
      <c r="AE18" s="97"/>
      <c r="AF18" s="97"/>
      <c r="AG18" s="98"/>
      <c r="AH18" s="98"/>
      <c r="AI18" s="99"/>
      <c r="AJ18" s="99"/>
    </row>
    <row r="19" spans="1:36" x14ac:dyDescent="0.25">
      <c r="A19" s="204">
        <v>16</v>
      </c>
      <c r="B19" s="2"/>
      <c r="C19" s="2"/>
      <c r="D19" s="93"/>
      <c r="E19" s="93"/>
      <c r="F19" s="94"/>
      <c r="G19" s="94"/>
      <c r="H19" s="201"/>
      <c r="I19" s="95"/>
      <c r="J19" s="230"/>
      <c r="K19" s="96"/>
      <c r="L19" s="237"/>
      <c r="M19" s="97"/>
      <c r="N19" s="98"/>
      <c r="O19" s="98"/>
      <c r="P19" s="99"/>
      <c r="Q19" s="99"/>
      <c r="R19" s="194">
        <v>31</v>
      </c>
      <c r="S19" s="194">
        <v>12</v>
      </c>
      <c r="T19" s="194">
        <v>2222</v>
      </c>
      <c r="U19" s="120">
        <f t="shared" si="0"/>
        <v>117974</v>
      </c>
      <c r="V19" s="111">
        <v>3</v>
      </c>
      <c r="W19" s="93"/>
      <c r="X19" s="93"/>
      <c r="Y19" s="94"/>
      <c r="Z19" s="94"/>
      <c r="AA19" s="95"/>
      <c r="AB19" s="95"/>
      <c r="AC19" s="96"/>
      <c r="AD19" s="96"/>
      <c r="AE19" s="97"/>
      <c r="AF19" s="97"/>
      <c r="AG19" s="98"/>
      <c r="AH19" s="98"/>
      <c r="AI19" s="99"/>
      <c r="AJ19" s="99"/>
    </row>
    <row r="20" spans="1:36" x14ac:dyDescent="0.25">
      <c r="A20" s="204">
        <v>17</v>
      </c>
      <c r="B20" s="2"/>
      <c r="C20" s="2"/>
      <c r="D20" s="161"/>
      <c r="E20" s="93"/>
      <c r="F20" s="101"/>
      <c r="G20" s="94"/>
      <c r="H20" s="95"/>
      <c r="I20" s="95"/>
      <c r="J20" s="96"/>
      <c r="K20" s="96"/>
      <c r="L20" s="97"/>
      <c r="M20" s="97"/>
      <c r="N20" s="98"/>
      <c r="O20" s="98"/>
      <c r="P20" s="99"/>
      <c r="Q20" s="99"/>
      <c r="R20" s="194">
        <v>31</v>
      </c>
      <c r="S20" s="194">
        <v>12</v>
      </c>
      <c r="T20" s="194">
        <v>2222</v>
      </c>
      <c r="U20" s="120">
        <f t="shared" si="0"/>
        <v>117974</v>
      </c>
      <c r="V20" s="111">
        <v>0</v>
      </c>
      <c r="W20" s="93"/>
      <c r="X20" s="93"/>
      <c r="Y20" s="94"/>
      <c r="Z20" s="94"/>
      <c r="AA20" s="95"/>
      <c r="AB20" s="95"/>
      <c r="AC20" s="96"/>
      <c r="AD20" s="96"/>
      <c r="AE20" s="97"/>
      <c r="AF20" s="97"/>
      <c r="AG20" s="98"/>
      <c r="AH20" s="98"/>
      <c r="AI20" s="99"/>
      <c r="AJ20" s="99"/>
    </row>
    <row r="21" spans="1:36" x14ac:dyDescent="0.25">
      <c r="A21" s="204">
        <v>18</v>
      </c>
      <c r="B21" s="2"/>
      <c r="C21" s="2"/>
      <c r="D21" s="161"/>
      <c r="E21" s="93"/>
      <c r="F21" s="101"/>
      <c r="G21" s="94"/>
      <c r="H21" s="95"/>
      <c r="I21" s="95"/>
      <c r="J21" s="96"/>
      <c r="K21" s="96"/>
      <c r="L21" s="97"/>
      <c r="M21" s="97"/>
      <c r="N21" s="98"/>
      <c r="O21" s="98"/>
      <c r="P21" s="99"/>
      <c r="Q21" s="99"/>
      <c r="R21" s="194">
        <v>31</v>
      </c>
      <c r="S21" s="194">
        <v>12</v>
      </c>
      <c r="T21" s="194">
        <v>2222</v>
      </c>
      <c r="U21" s="120">
        <f t="shared" si="0"/>
        <v>117974</v>
      </c>
      <c r="V21" s="111">
        <v>1</v>
      </c>
      <c r="W21" s="93"/>
      <c r="X21" s="93"/>
      <c r="Y21" s="94"/>
      <c r="Z21" s="94"/>
      <c r="AA21" s="95"/>
      <c r="AB21" s="95"/>
      <c r="AC21" s="96"/>
      <c r="AD21" s="96"/>
      <c r="AE21" s="97"/>
      <c r="AF21" s="97"/>
      <c r="AG21" s="98"/>
      <c r="AH21" s="98"/>
      <c r="AI21" s="99"/>
      <c r="AJ21" s="99"/>
    </row>
    <row r="22" spans="1:36" x14ac:dyDescent="0.25">
      <c r="A22" s="204">
        <v>19</v>
      </c>
      <c r="B22" s="2"/>
      <c r="C22" s="2"/>
      <c r="D22" s="93"/>
      <c r="E22" s="93"/>
      <c r="F22" s="94"/>
      <c r="G22" s="94"/>
      <c r="H22" s="95"/>
      <c r="I22" s="95"/>
      <c r="J22" s="96"/>
      <c r="K22" s="96"/>
      <c r="L22" s="237"/>
      <c r="M22" s="97"/>
      <c r="N22" s="98"/>
      <c r="O22" s="98"/>
      <c r="P22" s="99"/>
      <c r="Q22" s="99"/>
      <c r="R22" s="194">
        <v>31</v>
      </c>
      <c r="S22" s="194">
        <v>12</v>
      </c>
      <c r="T22" s="194">
        <v>2222</v>
      </c>
      <c r="U22" s="120">
        <f t="shared" si="0"/>
        <v>117974</v>
      </c>
      <c r="V22" s="111">
        <v>3</v>
      </c>
      <c r="W22" s="93"/>
      <c r="X22" s="93"/>
      <c r="Y22" s="94"/>
      <c r="Z22" s="94"/>
      <c r="AA22" s="95"/>
      <c r="AB22" s="95"/>
      <c r="AC22" s="96"/>
      <c r="AD22" s="96"/>
      <c r="AE22" s="97"/>
      <c r="AF22" s="97"/>
      <c r="AG22" s="98"/>
      <c r="AH22" s="98"/>
      <c r="AI22" s="99"/>
      <c r="AJ22" s="99"/>
    </row>
    <row r="23" spans="1:36" x14ac:dyDescent="0.25">
      <c r="A23" s="204">
        <v>20</v>
      </c>
      <c r="B23" s="2"/>
      <c r="C23" s="2"/>
      <c r="D23" s="93"/>
      <c r="E23" s="93"/>
      <c r="F23" s="94"/>
      <c r="G23" s="94"/>
      <c r="H23" s="201"/>
      <c r="I23" s="95"/>
      <c r="J23" s="96"/>
      <c r="K23" s="96"/>
      <c r="L23" s="97"/>
      <c r="M23" s="97"/>
      <c r="N23" s="98"/>
      <c r="O23" s="98"/>
      <c r="P23" s="99"/>
      <c r="Q23" s="99"/>
      <c r="R23" s="194">
        <v>31</v>
      </c>
      <c r="S23" s="194">
        <v>12</v>
      </c>
      <c r="T23" s="194">
        <v>2222</v>
      </c>
      <c r="U23" s="120">
        <f t="shared" si="0"/>
        <v>117974</v>
      </c>
      <c r="V23" s="111">
        <v>3</v>
      </c>
      <c r="W23" s="93"/>
      <c r="X23" s="93"/>
      <c r="Y23" s="94"/>
      <c r="Z23" s="94"/>
      <c r="AA23" s="95"/>
      <c r="AB23" s="95"/>
      <c r="AC23" s="96"/>
      <c r="AD23" s="96"/>
      <c r="AE23" s="97"/>
      <c r="AF23" s="97"/>
      <c r="AG23" s="98"/>
      <c r="AH23" s="98"/>
      <c r="AI23" s="99"/>
      <c r="AJ23" s="99"/>
    </row>
    <row r="24" spans="1:36" x14ac:dyDescent="0.25">
      <c r="A24" s="204">
        <v>21</v>
      </c>
      <c r="B24" s="2"/>
      <c r="C24" s="2"/>
      <c r="D24" s="93"/>
      <c r="E24" s="93"/>
      <c r="F24" s="101"/>
      <c r="G24" s="94"/>
      <c r="H24" s="95"/>
      <c r="I24" s="95"/>
      <c r="J24" s="96"/>
      <c r="K24" s="96"/>
      <c r="L24" s="97"/>
      <c r="M24" s="97"/>
      <c r="N24" s="98"/>
      <c r="O24" s="98"/>
      <c r="P24" s="99"/>
      <c r="Q24" s="99"/>
      <c r="R24" s="194">
        <v>31</v>
      </c>
      <c r="S24" s="194">
        <v>12</v>
      </c>
      <c r="T24" s="194">
        <v>2222</v>
      </c>
      <c r="U24" s="120">
        <f t="shared" si="0"/>
        <v>117974</v>
      </c>
      <c r="V24" s="111">
        <v>3</v>
      </c>
      <c r="W24" s="93"/>
      <c r="X24" s="93"/>
      <c r="Y24" s="94"/>
      <c r="Z24" s="94"/>
      <c r="AA24" s="95"/>
      <c r="AB24" s="95"/>
      <c r="AC24" s="96"/>
      <c r="AD24" s="96"/>
      <c r="AE24" s="97"/>
      <c r="AF24" s="97"/>
      <c r="AG24" s="98"/>
      <c r="AH24" s="98"/>
      <c r="AI24" s="99"/>
      <c r="AJ24" s="99"/>
    </row>
    <row r="25" spans="1:36" x14ac:dyDescent="0.25">
      <c r="A25" s="204">
        <v>22</v>
      </c>
      <c r="B25" s="2"/>
      <c r="C25" s="2"/>
      <c r="D25" s="93"/>
      <c r="E25" s="93"/>
      <c r="F25" s="94"/>
      <c r="G25" s="94"/>
      <c r="H25" s="95"/>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c r="C26" s="2"/>
      <c r="D26" s="93"/>
      <c r="E26" s="93"/>
      <c r="F26" s="94"/>
      <c r="G26" s="94"/>
      <c r="H26" s="201"/>
      <c r="I26" s="95"/>
      <c r="J26" s="230"/>
      <c r="K26" s="96"/>
      <c r="L26" s="97"/>
      <c r="M26" s="97"/>
      <c r="N26" s="98"/>
      <c r="O26" s="98"/>
      <c r="P26" s="99"/>
      <c r="Q26" s="99"/>
      <c r="R26" s="194">
        <v>31</v>
      </c>
      <c r="S26" s="194">
        <v>12</v>
      </c>
      <c r="T26" s="194">
        <v>2222</v>
      </c>
      <c r="U26" s="120">
        <f t="shared" si="0"/>
        <v>117974</v>
      </c>
      <c r="V26" s="111">
        <v>3</v>
      </c>
      <c r="W26" s="93"/>
      <c r="X26" s="93"/>
      <c r="Y26" s="94"/>
      <c r="Z26" s="94"/>
      <c r="AA26" s="95"/>
      <c r="AB26" s="95"/>
      <c r="AC26" s="96"/>
      <c r="AD26" s="96"/>
      <c r="AE26" s="97"/>
      <c r="AF26" s="97"/>
      <c r="AG26" s="98"/>
      <c r="AH26" s="98"/>
      <c r="AI26" s="99"/>
      <c r="AJ26" s="99"/>
    </row>
    <row r="27" spans="1:36" x14ac:dyDescent="0.25">
      <c r="A27" s="204">
        <v>24</v>
      </c>
      <c r="B27" s="2"/>
      <c r="C27" s="2"/>
      <c r="D27" s="93"/>
      <c r="E27" s="93"/>
      <c r="F27" s="101"/>
      <c r="G27" s="94"/>
      <c r="H27" s="201"/>
      <c r="I27" s="95"/>
      <c r="J27" s="230"/>
      <c r="K27" s="96"/>
      <c r="L27" s="97"/>
      <c r="M27" s="97"/>
      <c r="N27" s="98"/>
      <c r="O27" s="98"/>
      <c r="P27" s="99"/>
      <c r="Q27" s="99"/>
      <c r="R27" s="194">
        <v>31</v>
      </c>
      <c r="S27" s="194">
        <v>12</v>
      </c>
      <c r="T27" s="194">
        <v>2222</v>
      </c>
      <c r="U27" s="120">
        <f t="shared" si="0"/>
        <v>117974</v>
      </c>
      <c r="V27" s="111">
        <v>0</v>
      </c>
      <c r="W27" s="93"/>
      <c r="X27" s="93"/>
      <c r="Y27" s="94"/>
      <c r="Z27" s="94"/>
      <c r="AA27" s="95"/>
      <c r="AB27" s="95"/>
      <c r="AC27" s="96"/>
      <c r="AD27" s="96"/>
      <c r="AE27" s="97"/>
      <c r="AF27" s="97"/>
      <c r="AG27" s="98"/>
      <c r="AH27" s="98"/>
      <c r="AI27" s="99"/>
      <c r="AJ27" s="99"/>
    </row>
    <row r="28" spans="1:36" x14ac:dyDescent="0.25">
      <c r="A28" s="204">
        <v>25</v>
      </c>
      <c r="B28" s="2"/>
      <c r="C28" s="2"/>
      <c r="D28" s="161"/>
      <c r="E28" s="93"/>
      <c r="F28" s="94"/>
      <c r="G28" s="94"/>
      <c r="H28" s="201"/>
      <c r="I28" s="95"/>
      <c r="J28" s="230"/>
      <c r="K28" s="96"/>
      <c r="L28" s="97"/>
      <c r="M28" s="97"/>
      <c r="N28" s="98"/>
      <c r="O28" s="98"/>
      <c r="P28" s="99"/>
      <c r="Q28" s="99"/>
      <c r="R28" s="194">
        <v>31</v>
      </c>
      <c r="S28" s="194">
        <v>12</v>
      </c>
      <c r="T28" s="194">
        <v>2222</v>
      </c>
      <c r="U28" s="120">
        <f t="shared" si="0"/>
        <v>117974</v>
      </c>
      <c r="V28" s="111">
        <v>3</v>
      </c>
      <c r="W28" s="93"/>
      <c r="X28" s="93"/>
      <c r="Y28" s="94"/>
      <c r="Z28" s="94"/>
      <c r="AA28" s="95"/>
      <c r="AB28" s="95"/>
      <c r="AC28" s="96"/>
      <c r="AD28" s="96"/>
      <c r="AE28" s="97"/>
      <c r="AF28" s="97"/>
      <c r="AG28" s="98"/>
      <c r="AH28" s="98"/>
      <c r="AI28" s="99"/>
      <c r="AJ28" s="99"/>
    </row>
    <row r="29" spans="1:36" x14ac:dyDescent="0.25">
      <c r="A29" s="204">
        <v>26</v>
      </c>
      <c r="B29" s="2"/>
      <c r="C29" s="2"/>
      <c r="D29" s="93"/>
      <c r="E29" s="93"/>
      <c r="F29" s="94"/>
      <c r="G29" s="94"/>
      <c r="H29" s="95"/>
      <c r="I29" s="95"/>
      <c r="J29" s="96"/>
      <c r="K29" s="96"/>
      <c r="L29" s="97"/>
      <c r="M29" s="97"/>
      <c r="N29" s="98"/>
      <c r="O29" s="98"/>
      <c r="P29" s="99"/>
      <c r="Q29" s="99"/>
      <c r="R29" s="194">
        <v>31</v>
      </c>
      <c r="S29" s="194">
        <v>12</v>
      </c>
      <c r="T29" s="194">
        <v>2222</v>
      </c>
      <c r="U29" s="120">
        <f t="shared" si="0"/>
        <v>117974</v>
      </c>
      <c r="V29" s="111">
        <v>3</v>
      </c>
      <c r="W29" s="93"/>
      <c r="X29" s="93"/>
      <c r="Y29" s="94"/>
      <c r="Z29" s="94"/>
      <c r="AA29" s="95"/>
      <c r="AB29" s="95"/>
      <c r="AC29" s="96"/>
      <c r="AD29" s="96"/>
      <c r="AE29" s="97"/>
      <c r="AF29" s="97"/>
      <c r="AG29" s="98"/>
      <c r="AH29" s="98"/>
      <c r="AI29" s="99"/>
      <c r="AJ29" s="99"/>
    </row>
    <row r="30" spans="1:36" x14ac:dyDescent="0.25">
      <c r="A30" s="204">
        <v>27</v>
      </c>
      <c r="B30" s="2"/>
      <c r="C30" s="2"/>
      <c r="D30" s="161"/>
      <c r="E30" s="93"/>
      <c r="F30" s="94"/>
      <c r="G30" s="94"/>
      <c r="H30" s="95"/>
      <c r="I30" s="95"/>
      <c r="J30" s="96"/>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c r="C31" s="2"/>
      <c r="D31" s="93"/>
      <c r="E31" s="93"/>
      <c r="F31" s="94"/>
      <c r="G31" s="94"/>
      <c r="H31" s="201"/>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99"/>
    </row>
    <row r="32" spans="1:36" x14ac:dyDescent="0.25">
      <c r="A32" s="204">
        <v>29</v>
      </c>
      <c r="B32" s="2"/>
      <c r="C32" s="2"/>
      <c r="D32" s="93"/>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c r="C33" s="2"/>
      <c r="D33" s="93"/>
      <c r="E33" s="93"/>
      <c r="F33" s="94"/>
      <c r="G33" s="94"/>
      <c r="H33" s="95"/>
      <c r="I33" s="95"/>
      <c r="J33" s="96"/>
      <c r="K33" s="96"/>
      <c r="L33" s="97"/>
      <c r="M33" s="97"/>
      <c r="N33" s="98"/>
      <c r="O33" s="98"/>
      <c r="P33" s="99"/>
      <c r="Q33" s="99"/>
      <c r="R33" s="194">
        <v>31</v>
      </c>
      <c r="S33" s="194">
        <v>12</v>
      </c>
      <c r="T33" s="194">
        <v>2222</v>
      </c>
      <c r="U33" s="120">
        <f t="shared" si="0"/>
        <v>117974</v>
      </c>
      <c r="V33" s="111">
        <v>3</v>
      </c>
      <c r="W33" s="93"/>
      <c r="X33" s="93"/>
      <c r="Y33" s="94"/>
      <c r="Z33" s="94"/>
      <c r="AA33" s="95"/>
      <c r="AB33" s="95"/>
      <c r="AC33" s="96"/>
      <c r="AD33" s="96"/>
      <c r="AE33" s="97"/>
      <c r="AF33" s="97"/>
      <c r="AG33" s="98"/>
      <c r="AH33" s="98"/>
      <c r="AI33" s="99"/>
      <c r="AJ33" s="99"/>
    </row>
    <row r="34" spans="1:36" x14ac:dyDescent="0.25">
      <c r="A34" s="204">
        <v>31</v>
      </c>
      <c r="B34" s="2"/>
      <c r="C34" s="2"/>
      <c r="D34" s="93"/>
      <c r="E34" s="93"/>
      <c r="F34" s="94"/>
      <c r="G34" s="94"/>
      <c r="H34" s="95"/>
      <c r="I34" s="95"/>
      <c r="J34" s="230"/>
      <c r="K34" s="96"/>
      <c r="L34" s="97"/>
      <c r="M34" s="97"/>
      <c r="N34" s="98"/>
      <c r="O34" s="98"/>
      <c r="P34" s="99"/>
      <c r="Q34" s="99"/>
      <c r="R34" s="194">
        <v>31</v>
      </c>
      <c r="S34" s="194">
        <v>12</v>
      </c>
      <c r="T34" s="194">
        <v>2222</v>
      </c>
      <c r="U34" s="120">
        <f t="shared" si="0"/>
        <v>117974</v>
      </c>
      <c r="V34" s="111">
        <v>0</v>
      </c>
      <c r="W34" s="93"/>
      <c r="X34" s="93"/>
      <c r="Y34" s="94"/>
      <c r="Z34" s="94"/>
      <c r="AA34" s="95"/>
      <c r="AB34" s="95"/>
      <c r="AC34" s="96"/>
      <c r="AD34" s="96"/>
      <c r="AE34" s="97"/>
      <c r="AF34" s="97"/>
      <c r="AG34" s="98"/>
      <c r="AH34" s="98"/>
      <c r="AI34" s="99"/>
      <c r="AJ34" s="99"/>
    </row>
    <row r="35" spans="1:36" x14ac:dyDescent="0.25">
      <c r="A35" s="204">
        <v>32</v>
      </c>
      <c r="B35" s="2"/>
      <c r="C35" s="2"/>
      <c r="D35" s="93"/>
      <c r="E35" s="93"/>
      <c r="F35" s="94"/>
      <c r="G35" s="94"/>
      <c r="H35" s="201"/>
      <c r="I35" s="95"/>
      <c r="J35" s="230"/>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c r="C36" s="2"/>
      <c r="D36" s="93"/>
      <c r="E36" s="93"/>
      <c r="F36" s="94"/>
      <c r="G36" s="94"/>
      <c r="H36" s="95"/>
      <c r="I36" s="95"/>
      <c r="J36" s="96"/>
      <c r="K36" s="96"/>
      <c r="L36" s="97"/>
      <c r="M36" s="97"/>
      <c r="N36" s="242"/>
      <c r="O36" s="98"/>
      <c r="P36" s="99"/>
      <c r="Q36" s="99"/>
      <c r="R36" s="194">
        <v>31</v>
      </c>
      <c r="S36" s="194">
        <v>12</v>
      </c>
      <c r="T36" s="194">
        <v>2222</v>
      </c>
      <c r="U36" s="120">
        <f t="shared" si="0"/>
        <v>117974</v>
      </c>
      <c r="V36" s="111">
        <v>1</v>
      </c>
      <c r="W36" s="93"/>
      <c r="X36" s="93"/>
      <c r="Y36" s="94"/>
      <c r="Z36" s="94"/>
      <c r="AA36" s="95"/>
      <c r="AB36" s="95"/>
      <c r="AC36" s="96"/>
      <c r="AD36" s="96"/>
      <c r="AE36" s="97"/>
      <c r="AF36" s="97"/>
      <c r="AG36" s="98"/>
      <c r="AH36" s="98"/>
      <c r="AI36" s="99"/>
      <c r="AJ36" s="99"/>
    </row>
    <row r="37" spans="1:36" x14ac:dyDescent="0.25">
      <c r="A37" s="204">
        <v>34</v>
      </c>
      <c r="B37" s="2"/>
      <c r="C37" s="2"/>
      <c r="D37" s="93"/>
      <c r="E37" s="93"/>
      <c r="F37" s="94"/>
      <c r="G37" s="94"/>
      <c r="H37" s="95"/>
      <c r="I37" s="95"/>
      <c r="J37" s="230"/>
      <c r="K37" s="96"/>
      <c r="L37" s="97"/>
      <c r="M37" s="97"/>
      <c r="N37" s="98"/>
      <c r="O37" s="98"/>
      <c r="P37" s="99"/>
      <c r="Q37" s="99"/>
      <c r="R37" s="194">
        <v>31</v>
      </c>
      <c r="S37" s="194">
        <v>12</v>
      </c>
      <c r="T37" s="194">
        <v>2222</v>
      </c>
      <c r="U37" s="120">
        <f t="shared" ref="U37:U56" si="1">DATEVALUE(R37&amp;"/"&amp;S37&amp;"/"&amp;T37)</f>
        <v>117974</v>
      </c>
      <c r="V37" s="111">
        <v>3</v>
      </c>
      <c r="W37" s="93"/>
      <c r="X37" s="93"/>
      <c r="Y37" s="94"/>
      <c r="Z37" s="94"/>
      <c r="AA37" s="95"/>
      <c r="AB37" s="95"/>
      <c r="AC37" s="96"/>
      <c r="AD37" s="96"/>
      <c r="AE37" s="97"/>
      <c r="AF37" s="97"/>
      <c r="AG37" s="98"/>
      <c r="AH37" s="98"/>
      <c r="AI37" s="99"/>
      <c r="AJ37" s="99"/>
    </row>
    <row r="38" spans="1:36" x14ac:dyDescent="0.25">
      <c r="A38" s="204">
        <v>35</v>
      </c>
      <c r="B38" s="2"/>
      <c r="C38" s="2"/>
      <c r="D38" s="93"/>
      <c r="E38" s="93"/>
      <c r="F38" s="94"/>
      <c r="G38" s="94"/>
      <c r="H38" s="95"/>
      <c r="I38" s="95"/>
      <c r="J38" s="230"/>
      <c r="K38" s="96"/>
      <c r="L38" s="97"/>
      <c r="M38" s="97"/>
      <c r="N38" s="98"/>
      <c r="O38" s="98"/>
      <c r="P38" s="99"/>
      <c r="Q38" s="99"/>
      <c r="R38" s="194">
        <v>31</v>
      </c>
      <c r="S38" s="194">
        <v>12</v>
      </c>
      <c r="T38" s="194">
        <v>2222</v>
      </c>
      <c r="U38" s="120">
        <f t="shared" si="1"/>
        <v>117974</v>
      </c>
      <c r="V38" s="111">
        <v>3</v>
      </c>
      <c r="W38" s="93"/>
      <c r="X38" s="93"/>
      <c r="Y38" s="94"/>
      <c r="Z38" s="94"/>
      <c r="AA38" s="95"/>
      <c r="AB38" s="95"/>
      <c r="AC38" s="96"/>
      <c r="AD38" s="96"/>
      <c r="AE38" s="97"/>
      <c r="AF38" s="97"/>
      <c r="AG38" s="98"/>
      <c r="AH38" s="98"/>
      <c r="AI38" s="99"/>
      <c r="AJ38" s="99"/>
    </row>
    <row r="39" spans="1:36" x14ac:dyDescent="0.25">
      <c r="A39" s="204">
        <v>36</v>
      </c>
      <c r="B39" s="2"/>
      <c r="C39" s="2"/>
      <c r="D39" s="93"/>
      <c r="E39" s="93"/>
      <c r="F39" s="94"/>
      <c r="G39" s="94"/>
      <c r="H39" s="95"/>
      <c r="I39" s="95"/>
      <c r="J39" s="96"/>
      <c r="K39" s="96"/>
      <c r="L39" s="97"/>
      <c r="M39" s="97"/>
      <c r="N39" s="98"/>
      <c r="O39" s="98"/>
      <c r="P39" s="99"/>
      <c r="Q39" s="99"/>
      <c r="R39" s="194">
        <v>31</v>
      </c>
      <c r="S39" s="194">
        <v>12</v>
      </c>
      <c r="T39" s="194">
        <v>2222</v>
      </c>
      <c r="U39" s="120">
        <f t="shared" si="1"/>
        <v>117974</v>
      </c>
      <c r="V39" s="111">
        <v>3</v>
      </c>
      <c r="W39" s="93"/>
      <c r="X39" s="93"/>
      <c r="Y39" s="94"/>
      <c r="Z39" s="94"/>
      <c r="AA39" s="95"/>
      <c r="AB39" s="95"/>
      <c r="AC39" s="96"/>
      <c r="AD39" s="96"/>
      <c r="AE39" s="97"/>
      <c r="AF39" s="97"/>
      <c r="AG39" s="98"/>
      <c r="AH39" s="98"/>
      <c r="AI39" s="99"/>
      <c r="AJ39" s="99"/>
    </row>
    <row r="40" spans="1:36" x14ac:dyDescent="0.25">
      <c r="A40" s="204">
        <v>37</v>
      </c>
      <c r="B40" s="2"/>
      <c r="C40" s="2"/>
      <c r="D40" s="93"/>
      <c r="E40" s="93"/>
      <c r="F40" s="94"/>
      <c r="G40" s="94"/>
      <c r="H40" s="95"/>
      <c r="I40" s="95"/>
      <c r="J40" s="96"/>
      <c r="K40" s="96"/>
      <c r="L40" s="97"/>
      <c r="M40" s="97"/>
      <c r="N40" s="98"/>
      <c r="O40" s="98"/>
      <c r="P40" s="99"/>
      <c r="Q40" s="99"/>
      <c r="R40" s="194">
        <v>31</v>
      </c>
      <c r="S40" s="194">
        <v>12</v>
      </c>
      <c r="T40" s="194">
        <v>2222</v>
      </c>
      <c r="U40" s="120">
        <f t="shared" si="1"/>
        <v>117974</v>
      </c>
      <c r="V40" s="111">
        <v>3</v>
      </c>
      <c r="W40" s="93"/>
      <c r="X40" s="93"/>
      <c r="Y40" s="94"/>
      <c r="Z40" s="94"/>
      <c r="AA40" s="95"/>
      <c r="AB40" s="95"/>
      <c r="AC40" s="96"/>
      <c r="AD40" s="96"/>
      <c r="AE40" s="97"/>
      <c r="AF40" s="97"/>
      <c r="AG40" s="98"/>
      <c r="AH40" s="98"/>
      <c r="AI40" s="99"/>
      <c r="AJ40" s="99"/>
    </row>
    <row r="41" spans="1:36" x14ac:dyDescent="0.25">
      <c r="A41" s="204">
        <v>38</v>
      </c>
      <c r="B41" s="2"/>
      <c r="C41" s="2"/>
      <c r="D41" s="161"/>
      <c r="E41" s="93"/>
      <c r="F41" s="101"/>
      <c r="G41" s="94"/>
      <c r="H41" s="95"/>
      <c r="I41" s="95"/>
      <c r="J41" s="96"/>
      <c r="K41" s="96"/>
      <c r="L41" s="97"/>
      <c r="M41" s="97"/>
      <c r="N41" s="98"/>
      <c r="O41" s="98"/>
      <c r="P41" s="99"/>
      <c r="Q41" s="99"/>
      <c r="R41" s="194">
        <v>31</v>
      </c>
      <c r="S41" s="194">
        <v>12</v>
      </c>
      <c r="T41" s="194">
        <v>2222</v>
      </c>
      <c r="U41" s="120">
        <f t="shared" si="1"/>
        <v>117974</v>
      </c>
      <c r="V41" s="111">
        <v>3</v>
      </c>
      <c r="W41" s="93"/>
      <c r="X41" s="93"/>
      <c r="Y41" s="94"/>
      <c r="Z41" s="94"/>
      <c r="AA41" s="95"/>
      <c r="AB41" s="95"/>
      <c r="AC41" s="96"/>
      <c r="AD41" s="96"/>
      <c r="AE41" s="97"/>
      <c r="AF41" s="97"/>
      <c r="AG41" s="98"/>
      <c r="AH41" s="98"/>
      <c r="AI41" s="99"/>
      <c r="AJ41" s="99"/>
    </row>
    <row r="42" spans="1:36" x14ac:dyDescent="0.25">
      <c r="A42" s="204">
        <v>39</v>
      </c>
      <c r="B42" s="2"/>
      <c r="C42" s="2"/>
      <c r="D42" s="93"/>
      <c r="E42" s="93"/>
      <c r="F42" s="94"/>
      <c r="G42" s="94"/>
      <c r="H42" s="95"/>
      <c r="I42" s="95"/>
      <c r="J42" s="96"/>
      <c r="K42" s="96"/>
      <c r="L42" s="97"/>
      <c r="M42" s="97"/>
      <c r="N42" s="98"/>
      <c r="O42" s="98"/>
      <c r="P42" s="99"/>
      <c r="Q42" s="99"/>
      <c r="R42" s="194">
        <v>31</v>
      </c>
      <c r="S42" s="194">
        <v>12</v>
      </c>
      <c r="T42" s="194">
        <v>2222</v>
      </c>
      <c r="U42" s="120">
        <f t="shared" si="1"/>
        <v>117974</v>
      </c>
      <c r="V42" s="111">
        <v>3</v>
      </c>
      <c r="W42" s="93"/>
      <c r="X42" s="93"/>
      <c r="Y42" s="94"/>
      <c r="Z42" s="94"/>
      <c r="AA42" s="95"/>
      <c r="AB42" s="95"/>
      <c r="AC42" s="96"/>
      <c r="AD42" s="96"/>
      <c r="AE42" s="97"/>
      <c r="AF42" s="97"/>
      <c r="AG42" s="98"/>
      <c r="AH42" s="98"/>
      <c r="AI42" s="99"/>
      <c r="AJ42" s="99"/>
    </row>
    <row r="43" spans="1:36" x14ac:dyDescent="0.25">
      <c r="A43" s="204">
        <v>40</v>
      </c>
      <c r="B43" s="2"/>
      <c r="C43" s="2"/>
      <c r="D43" s="93"/>
      <c r="E43" s="93"/>
      <c r="F43" s="101"/>
      <c r="G43" s="94"/>
      <c r="H43" s="95"/>
      <c r="I43" s="95"/>
      <c r="J43" s="96"/>
      <c r="K43" s="96"/>
      <c r="L43" s="97"/>
      <c r="M43" s="97"/>
      <c r="N43" s="98"/>
      <c r="O43" s="98"/>
      <c r="P43" s="99"/>
      <c r="Q43" s="99"/>
      <c r="R43" s="194">
        <v>31</v>
      </c>
      <c r="S43" s="194">
        <v>12</v>
      </c>
      <c r="T43" s="194">
        <v>2222</v>
      </c>
      <c r="U43" s="120">
        <f t="shared" si="1"/>
        <v>117974</v>
      </c>
      <c r="V43" s="111">
        <v>3</v>
      </c>
      <c r="W43" s="93"/>
      <c r="X43" s="93"/>
      <c r="Y43" s="94"/>
      <c r="Z43" s="94"/>
      <c r="AA43" s="95"/>
      <c r="AB43" s="95"/>
      <c r="AC43" s="96"/>
      <c r="AD43" s="96"/>
      <c r="AE43" s="97"/>
      <c r="AF43" s="97"/>
      <c r="AG43" s="98"/>
      <c r="AH43" s="98"/>
      <c r="AI43" s="99"/>
      <c r="AJ43" s="99"/>
    </row>
    <row r="44" spans="1:36" x14ac:dyDescent="0.25">
      <c r="A44" s="204">
        <v>41</v>
      </c>
      <c r="B44" s="2"/>
      <c r="C44" s="2"/>
      <c r="D44" s="93"/>
      <c r="E44" s="93"/>
      <c r="F44" s="94"/>
      <c r="G44" s="94"/>
      <c r="H44" s="95"/>
      <c r="I44" s="95"/>
      <c r="J44" s="96"/>
      <c r="K44" s="96"/>
      <c r="L44" s="97"/>
      <c r="M44" s="97"/>
      <c r="N44" s="98"/>
      <c r="O44" s="98"/>
      <c r="P44" s="99"/>
      <c r="Q44" s="99"/>
      <c r="R44" s="194">
        <v>31</v>
      </c>
      <c r="S44" s="194">
        <v>12</v>
      </c>
      <c r="T44" s="194">
        <v>2222</v>
      </c>
      <c r="U44" s="120">
        <f t="shared" si="1"/>
        <v>117974</v>
      </c>
      <c r="V44" s="111">
        <v>3</v>
      </c>
      <c r="W44" s="93"/>
      <c r="X44" s="93"/>
      <c r="Y44" s="94"/>
      <c r="Z44" s="94"/>
      <c r="AA44" s="95"/>
      <c r="AB44" s="95"/>
      <c r="AC44" s="96"/>
      <c r="AD44" s="96"/>
      <c r="AE44" s="97"/>
      <c r="AF44" s="97"/>
      <c r="AG44" s="98"/>
      <c r="AH44" s="98"/>
      <c r="AI44" s="99"/>
      <c r="AJ44" s="99"/>
    </row>
    <row r="45" spans="1:36" x14ac:dyDescent="0.25">
      <c r="A45" s="204">
        <v>42</v>
      </c>
      <c r="B45" s="2"/>
      <c r="C45" s="2"/>
      <c r="D45" s="93"/>
      <c r="E45" s="93"/>
      <c r="F45" s="94"/>
      <c r="G45" s="94"/>
      <c r="H45" s="95"/>
      <c r="I45" s="95"/>
      <c r="J45" s="96"/>
      <c r="K45" s="96"/>
      <c r="L45" s="237"/>
      <c r="M45" s="97"/>
      <c r="N45" s="98"/>
      <c r="O45" s="98"/>
      <c r="P45" s="99"/>
      <c r="Q45" s="99"/>
      <c r="R45" s="194">
        <v>31</v>
      </c>
      <c r="S45" s="194">
        <v>12</v>
      </c>
      <c r="T45" s="194">
        <v>2222</v>
      </c>
      <c r="U45" s="120">
        <f t="shared" si="1"/>
        <v>117974</v>
      </c>
      <c r="V45" s="111">
        <v>0</v>
      </c>
      <c r="W45" s="93"/>
      <c r="X45" s="93"/>
      <c r="Y45" s="94"/>
      <c r="Z45" s="94"/>
      <c r="AA45" s="95"/>
      <c r="AB45" s="95"/>
      <c r="AC45" s="96"/>
      <c r="AD45" s="96"/>
      <c r="AE45" s="97"/>
      <c r="AF45" s="97"/>
      <c r="AG45" s="98"/>
      <c r="AH45" s="98"/>
      <c r="AI45" s="99"/>
      <c r="AJ45" s="99"/>
    </row>
    <row r="46" spans="1:36" x14ac:dyDescent="0.25">
      <c r="A46" s="204">
        <v>43</v>
      </c>
      <c r="B46" s="2"/>
      <c r="C46" s="2"/>
      <c r="D46" s="161"/>
      <c r="E46" s="93"/>
      <c r="F46" s="94"/>
      <c r="G46" s="94"/>
      <c r="H46" s="95"/>
      <c r="I46" s="95"/>
      <c r="J46" s="96"/>
      <c r="K46" s="96"/>
      <c r="L46" s="97"/>
      <c r="M46" s="97"/>
      <c r="N46" s="98"/>
      <c r="O46" s="98"/>
      <c r="P46" s="99"/>
      <c r="Q46" s="99"/>
      <c r="R46" s="194">
        <v>31</v>
      </c>
      <c r="S46" s="194">
        <v>12</v>
      </c>
      <c r="T46" s="194">
        <v>2222</v>
      </c>
      <c r="U46" s="120">
        <f t="shared" si="1"/>
        <v>117974</v>
      </c>
      <c r="V46" s="111">
        <v>0</v>
      </c>
      <c r="W46" s="93"/>
      <c r="X46" s="93"/>
      <c r="Y46" s="94"/>
      <c r="Z46" s="94"/>
      <c r="AA46" s="95"/>
      <c r="AB46" s="95"/>
      <c r="AC46" s="96"/>
      <c r="AD46" s="96"/>
      <c r="AE46" s="97"/>
      <c r="AF46" s="97"/>
      <c r="AG46" s="98"/>
      <c r="AH46" s="98"/>
      <c r="AI46" s="99"/>
      <c r="AJ46" s="99"/>
    </row>
    <row r="47" spans="1:36" x14ac:dyDescent="0.25">
      <c r="A47" s="204">
        <v>44</v>
      </c>
      <c r="B47" s="2"/>
      <c r="C47" s="2"/>
      <c r="D47" s="93"/>
      <c r="E47" s="93"/>
      <c r="F47" s="94"/>
      <c r="G47" s="94"/>
      <c r="H47" s="95"/>
      <c r="I47" s="95"/>
      <c r="J47" s="96"/>
      <c r="K47" s="96"/>
      <c r="L47" s="97"/>
      <c r="M47" s="97"/>
      <c r="N47" s="98"/>
      <c r="O47" s="98"/>
      <c r="P47" s="99"/>
      <c r="Q47" s="99"/>
      <c r="R47" s="194">
        <v>31</v>
      </c>
      <c r="S47" s="194">
        <v>12</v>
      </c>
      <c r="T47" s="194">
        <v>2222</v>
      </c>
      <c r="U47" s="120">
        <f t="shared" si="1"/>
        <v>117974</v>
      </c>
      <c r="V47" s="111">
        <v>3</v>
      </c>
      <c r="W47" s="93"/>
      <c r="X47" s="93"/>
      <c r="Y47" s="94"/>
      <c r="Z47" s="94"/>
      <c r="AA47" s="95"/>
      <c r="AB47" s="95"/>
      <c r="AC47" s="96"/>
      <c r="AD47" s="96"/>
      <c r="AE47" s="97"/>
      <c r="AF47" s="97"/>
      <c r="AG47" s="98"/>
      <c r="AH47" s="98"/>
      <c r="AI47" s="99"/>
      <c r="AJ47" s="99"/>
    </row>
    <row r="48" spans="1:36" x14ac:dyDescent="0.25">
      <c r="A48" s="204">
        <v>45</v>
      </c>
      <c r="B48" s="2"/>
      <c r="C48" s="2"/>
      <c r="D48" s="93"/>
      <c r="E48" s="93"/>
      <c r="F48" s="94"/>
      <c r="G48" s="94"/>
      <c r="H48" s="95"/>
      <c r="I48" s="95"/>
      <c r="J48" s="96"/>
      <c r="K48" s="96"/>
      <c r="L48" s="97"/>
      <c r="M48" s="97"/>
      <c r="N48" s="98"/>
      <c r="O48" s="98"/>
      <c r="P48" s="99"/>
      <c r="Q48" s="99"/>
      <c r="R48" s="194">
        <v>31</v>
      </c>
      <c r="S48" s="194">
        <v>12</v>
      </c>
      <c r="T48" s="194">
        <v>2222</v>
      </c>
      <c r="U48" s="120">
        <f t="shared" si="1"/>
        <v>117974</v>
      </c>
      <c r="V48" s="111">
        <v>3</v>
      </c>
      <c r="W48" s="93"/>
      <c r="X48" s="93"/>
      <c r="Y48" s="94"/>
      <c r="Z48" s="94"/>
      <c r="AA48" s="95"/>
      <c r="AB48" s="95"/>
      <c r="AC48" s="96"/>
      <c r="AD48" s="96"/>
      <c r="AE48" s="97"/>
      <c r="AF48" s="97"/>
      <c r="AG48" s="98"/>
      <c r="AH48" s="98"/>
      <c r="AI48" s="99"/>
      <c r="AJ48" s="99"/>
    </row>
    <row r="49" spans="1:36" x14ac:dyDescent="0.25">
      <c r="A49" s="204">
        <v>46</v>
      </c>
      <c r="B49" s="2"/>
      <c r="C49" s="2"/>
      <c r="D49" s="93"/>
      <c r="E49" s="93"/>
      <c r="F49" s="94"/>
      <c r="G49" s="94"/>
      <c r="H49" s="95"/>
      <c r="I49" s="95"/>
      <c r="J49" s="96"/>
      <c r="K49" s="96"/>
      <c r="L49" s="97"/>
      <c r="M49" s="97"/>
      <c r="N49" s="98"/>
      <c r="O49" s="98"/>
      <c r="P49" s="99"/>
      <c r="Q49" s="99"/>
      <c r="R49" s="194">
        <v>31</v>
      </c>
      <c r="S49" s="194">
        <v>12</v>
      </c>
      <c r="T49" s="194">
        <v>2222</v>
      </c>
      <c r="U49" s="120">
        <f t="shared" si="1"/>
        <v>117974</v>
      </c>
      <c r="V49" s="111">
        <v>3</v>
      </c>
      <c r="W49" s="93"/>
      <c r="X49" s="93"/>
      <c r="Y49" s="94"/>
      <c r="Z49" s="94"/>
      <c r="AA49" s="95"/>
      <c r="AB49" s="95"/>
      <c r="AC49" s="96"/>
      <c r="AD49" s="96"/>
      <c r="AE49" s="97"/>
      <c r="AF49" s="97"/>
      <c r="AG49" s="98"/>
      <c r="AH49" s="98"/>
      <c r="AI49" s="99"/>
      <c r="AJ49" s="99"/>
    </row>
    <row r="50" spans="1:36" x14ac:dyDescent="0.25">
      <c r="A50" s="204">
        <v>47</v>
      </c>
      <c r="B50" s="2"/>
      <c r="C50" s="2"/>
      <c r="D50" s="93"/>
      <c r="E50" s="93"/>
      <c r="F50" s="94"/>
      <c r="G50" s="94"/>
      <c r="H50" s="95"/>
      <c r="I50" s="95"/>
      <c r="J50" s="96"/>
      <c r="K50" s="96"/>
      <c r="L50" s="97"/>
      <c r="M50" s="97"/>
      <c r="N50" s="98"/>
      <c r="O50" s="98"/>
      <c r="P50" s="99"/>
      <c r="Q50" s="99"/>
      <c r="R50" s="194">
        <v>31</v>
      </c>
      <c r="S50" s="194">
        <v>12</v>
      </c>
      <c r="T50" s="194">
        <v>2222</v>
      </c>
      <c r="U50" s="120">
        <f t="shared" si="1"/>
        <v>117974</v>
      </c>
      <c r="V50" s="111">
        <v>3</v>
      </c>
      <c r="W50" s="93"/>
      <c r="X50" s="93"/>
      <c r="Y50" s="94"/>
      <c r="Z50" s="94"/>
      <c r="AA50" s="95"/>
      <c r="AB50" s="95"/>
      <c r="AC50" s="96"/>
      <c r="AD50" s="96"/>
      <c r="AE50" s="97"/>
      <c r="AF50" s="97"/>
      <c r="AG50" s="98"/>
      <c r="AH50" s="98"/>
      <c r="AI50" s="99"/>
      <c r="AJ50" s="99"/>
    </row>
    <row r="51" spans="1:36" x14ac:dyDescent="0.25">
      <c r="A51" s="204">
        <v>48</v>
      </c>
      <c r="B51" s="2"/>
      <c r="C51" s="2"/>
      <c r="D51" s="93"/>
      <c r="E51" s="93"/>
      <c r="F51" s="94"/>
      <c r="G51" s="94"/>
      <c r="H51" s="201"/>
      <c r="I51" s="95"/>
      <c r="J51" s="96"/>
      <c r="K51" s="96"/>
      <c r="L51" s="97"/>
      <c r="M51" s="97"/>
      <c r="N51" s="98"/>
      <c r="O51" s="98"/>
      <c r="P51" s="99"/>
      <c r="Q51" s="99"/>
      <c r="R51" s="194">
        <v>31</v>
      </c>
      <c r="S51" s="194">
        <v>12</v>
      </c>
      <c r="T51" s="194">
        <v>2222</v>
      </c>
      <c r="U51" s="120">
        <f t="shared" si="1"/>
        <v>117974</v>
      </c>
      <c r="V51" s="111">
        <v>0</v>
      </c>
      <c r="W51" s="93"/>
      <c r="X51" s="93"/>
      <c r="Y51" s="94"/>
      <c r="Z51" s="94"/>
      <c r="AA51" s="95"/>
      <c r="AB51" s="95"/>
      <c r="AC51" s="96"/>
      <c r="AD51" s="96"/>
      <c r="AE51" s="97"/>
      <c r="AF51" s="97"/>
      <c r="AG51" s="98"/>
      <c r="AH51" s="98"/>
      <c r="AI51" s="99"/>
      <c r="AJ51" s="99"/>
    </row>
    <row r="52" spans="1:36" x14ac:dyDescent="0.25">
      <c r="A52" s="204">
        <v>49</v>
      </c>
      <c r="B52" s="2"/>
      <c r="C52" s="2"/>
      <c r="D52" s="93"/>
      <c r="E52" s="93"/>
      <c r="F52" s="101"/>
      <c r="G52" s="94"/>
      <c r="H52" s="201"/>
      <c r="I52" s="95"/>
      <c r="J52" s="96"/>
      <c r="K52" s="96"/>
      <c r="L52" s="97"/>
      <c r="M52" s="97"/>
      <c r="N52" s="98"/>
      <c r="O52" s="98"/>
      <c r="P52" s="99"/>
      <c r="Q52" s="99"/>
      <c r="R52" s="194">
        <v>31</v>
      </c>
      <c r="S52" s="194">
        <v>12</v>
      </c>
      <c r="T52" s="194">
        <v>2222</v>
      </c>
      <c r="U52" s="120">
        <f t="shared" si="1"/>
        <v>117974</v>
      </c>
      <c r="V52" s="111">
        <v>3</v>
      </c>
      <c r="W52" s="93"/>
      <c r="X52" s="93"/>
      <c r="Y52" s="94"/>
      <c r="Z52" s="94"/>
      <c r="AA52" s="95"/>
      <c r="AB52" s="95"/>
      <c r="AC52" s="96"/>
      <c r="AD52" s="96"/>
      <c r="AE52" s="97"/>
      <c r="AF52" s="97"/>
      <c r="AG52" s="98"/>
      <c r="AH52" s="98"/>
      <c r="AI52" s="99"/>
      <c r="AJ52" s="99"/>
    </row>
    <row r="53" spans="1:36" x14ac:dyDescent="0.25">
      <c r="A53" s="204">
        <v>50</v>
      </c>
      <c r="B53" s="2"/>
      <c r="C53" s="2"/>
      <c r="D53" s="93"/>
      <c r="E53" s="93"/>
      <c r="F53" s="101"/>
      <c r="G53" s="94"/>
      <c r="H53" s="95"/>
      <c r="I53" s="95"/>
      <c r="J53" s="96"/>
      <c r="K53" s="96"/>
      <c r="L53" s="237"/>
      <c r="M53" s="97"/>
      <c r="N53" s="242"/>
      <c r="O53" s="98"/>
      <c r="P53" s="99"/>
      <c r="Q53" s="99"/>
      <c r="R53" s="194">
        <v>31</v>
      </c>
      <c r="S53" s="194">
        <v>12</v>
      </c>
      <c r="T53" s="194">
        <v>2222</v>
      </c>
      <c r="U53" s="120">
        <f t="shared" si="1"/>
        <v>117974</v>
      </c>
      <c r="V53" s="111">
        <v>0</v>
      </c>
      <c r="W53" s="93"/>
      <c r="X53" s="93"/>
      <c r="Y53" s="94"/>
      <c r="Z53" s="94"/>
      <c r="AA53" s="95"/>
      <c r="AB53" s="95"/>
      <c r="AC53" s="96"/>
      <c r="AD53" s="96"/>
      <c r="AE53" s="97"/>
      <c r="AF53" s="97"/>
      <c r="AG53" s="98"/>
      <c r="AH53" s="98"/>
      <c r="AI53" s="99"/>
      <c r="AJ53" s="99"/>
    </row>
    <row r="54" spans="1:36" x14ac:dyDescent="0.25">
      <c r="A54" s="204">
        <v>51</v>
      </c>
      <c r="B54" s="2"/>
      <c r="C54" s="2"/>
      <c r="D54" s="93"/>
      <c r="E54" s="93"/>
      <c r="F54" s="94"/>
      <c r="G54" s="94"/>
      <c r="H54" s="95"/>
      <c r="I54" s="95"/>
      <c r="J54" s="96"/>
      <c r="K54" s="96"/>
      <c r="L54" s="97"/>
      <c r="M54" s="97"/>
      <c r="N54" s="98"/>
      <c r="O54" s="98"/>
      <c r="P54" s="99"/>
      <c r="Q54" s="99"/>
      <c r="R54" s="194">
        <v>31</v>
      </c>
      <c r="S54" s="194">
        <v>12</v>
      </c>
      <c r="T54" s="194">
        <v>2222</v>
      </c>
      <c r="U54" s="120">
        <f t="shared" si="1"/>
        <v>117974</v>
      </c>
      <c r="V54" s="111">
        <v>3</v>
      </c>
      <c r="W54" s="93"/>
      <c r="X54" s="93"/>
      <c r="Y54" s="94"/>
      <c r="Z54" s="94"/>
      <c r="AA54" s="95"/>
      <c r="AB54" s="95"/>
      <c r="AC54" s="96"/>
      <c r="AD54" s="96"/>
      <c r="AE54" s="97"/>
      <c r="AF54" s="97"/>
      <c r="AG54" s="98"/>
      <c r="AH54" s="98"/>
      <c r="AI54" s="99"/>
      <c r="AJ54" s="99"/>
    </row>
    <row r="55" spans="1:36" x14ac:dyDescent="0.25">
      <c r="A55" s="204">
        <v>52</v>
      </c>
      <c r="B55" s="2"/>
      <c r="C55" s="2"/>
      <c r="D55" s="93"/>
      <c r="E55" s="93"/>
      <c r="F55" s="94"/>
      <c r="G55" s="94"/>
      <c r="H55" s="95"/>
      <c r="I55" s="95"/>
      <c r="J55" s="96"/>
      <c r="K55" s="96"/>
      <c r="L55" s="97"/>
      <c r="M55" s="97"/>
      <c r="N55" s="98"/>
      <c r="O55" s="98"/>
      <c r="P55" s="99"/>
      <c r="Q55" s="99"/>
      <c r="R55" s="194">
        <v>31</v>
      </c>
      <c r="S55" s="194">
        <v>12</v>
      </c>
      <c r="T55" s="194">
        <v>2222</v>
      </c>
      <c r="U55" s="120">
        <f t="shared" si="1"/>
        <v>117974</v>
      </c>
      <c r="V55" s="111">
        <v>3</v>
      </c>
      <c r="W55" s="93"/>
      <c r="X55" s="93"/>
      <c r="Y55" s="94"/>
      <c r="Z55" s="94"/>
      <c r="AA55" s="95"/>
      <c r="AB55" s="95"/>
      <c r="AC55" s="96"/>
      <c r="AD55" s="96"/>
      <c r="AE55" s="97"/>
      <c r="AF55" s="97"/>
      <c r="AG55" s="98"/>
      <c r="AH55" s="98"/>
      <c r="AI55" s="99"/>
      <c r="AJ55" s="99"/>
    </row>
    <row r="56" spans="1:36" x14ac:dyDescent="0.25">
      <c r="A56" s="204">
        <v>53</v>
      </c>
      <c r="B56" s="2"/>
      <c r="C56" s="2"/>
      <c r="D56" s="93"/>
      <c r="E56" s="93"/>
      <c r="F56" s="94"/>
      <c r="G56" s="94"/>
      <c r="H56" s="95"/>
      <c r="I56" s="95"/>
      <c r="J56" s="96"/>
      <c r="K56" s="96"/>
      <c r="L56" s="97"/>
      <c r="M56" s="97"/>
      <c r="N56" s="98"/>
      <c r="O56" s="98"/>
      <c r="P56" s="99"/>
      <c r="Q56" s="99"/>
      <c r="R56" s="194">
        <v>31</v>
      </c>
      <c r="S56" s="194">
        <v>12</v>
      </c>
      <c r="T56" s="194">
        <v>2222</v>
      </c>
      <c r="U56" s="120">
        <f t="shared" si="1"/>
        <v>117974</v>
      </c>
      <c r="V56" s="111">
        <v>3</v>
      </c>
      <c r="W56" s="93"/>
      <c r="X56" s="93"/>
      <c r="Y56" s="94"/>
      <c r="Z56" s="94"/>
      <c r="AA56" s="95"/>
      <c r="AB56" s="95"/>
      <c r="AC56" s="96"/>
      <c r="AD56" s="96"/>
      <c r="AE56" s="97"/>
      <c r="AF56" s="97"/>
      <c r="AG56" s="98"/>
      <c r="AH56" s="98"/>
      <c r="AI56" s="99"/>
      <c r="AJ56" s="99"/>
    </row>
    <row r="57" spans="1:36" x14ac:dyDescent="0.25">
      <c r="A57" s="204">
        <v>54</v>
      </c>
      <c r="R57" s="1"/>
      <c r="S57" s="1"/>
      <c r="T57" s="1"/>
      <c r="U57" s="1"/>
      <c r="V57" s="1"/>
    </row>
    <row r="58" spans="1:36" x14ac:dyDescent="0.25">
      <c r="A58" s="204">
        <v>55</v>
      </c>
      <c r="R58" s="1"/>
      <c r="S58" s="1"/>
      <c r="T58" s="1"/>
      <c r="U58" s="1"/>
      <c r="V58" s="1"/>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1">
        <v>101</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Q163" s="1" t="s">
        <v>43</v>
      </c>
      <c r="R163" s="1">
        <v>23</v>
      </c>
      <c r="S163" s="1">
        <v>11</v>
      </c>
      <c r="T163" s="1">
        <v>2020</v>
      </c>
      <c r="U163" s="1"/>
      <c r="V163" s="1"/>
    </row>
    <row r="164" spans="17:22" x14ac:dyDescent="0.25">
      <c r="Q164" s="1" t="s">
        <v>45</v>
      </c>
      <c r="R164" s="1">
        <v>28</v>
      </c>
      <c r="S164" s="1">
        <v>10</v>
      </c>
      <c r="T164" s="1">
        <v>2020</v>
      </c>
      <c r="U164" s="1"/>
      <c r="V164" s="1"/>
    </row>
    <row r="165" spans="17:22" x14ac:dyDescent="0.25">
      <c r="Q165" s="1" t="s">
        <v>32</v>
      </c>
      <c r="R165" s="1">
        <v>5</v>
      </c>
      <c r="S165" s="1">
        <v>10</v>
      </c>
      <c r="T165" s="1">
        <v>2020</v>
      </c>
      <c r="U165" s="1"/>
      <c r="V165" s="1"/>
    </row>
    <row r="166" spans="17:22" x14ac:dyDescent="0.25">
      <c r="Q166" s="1" t="s">
        <v>53</v>
      </c>
      <c r="R166" s="1">
        <v>25</v>
      </c>
      <c r="S166" s="1">
        <v>11</v>
      </c>
      <c r="T166" s="1">
        <v>2020</v>
      </c>
      <c r="U166" s="1"/>
      <c r="V166" s="1"/>
    </row>
    <row r="167" spans="17:22" x14ac:dyDescent="0.25">
      <c r="Q167" s="1" t="s">
        <v>57</v>
      </c>
      <c r="R167" s="1">
        <v>23</v>
      </c>
      <c r="S167" s="1">
        <v>11</v>
      </c>
      <c r="T167" s="1">
        <v>2020</v>
      </c>
      <c r="U167" s="1"/>
      <c r="V167" s="1"/>
    </row>
    <row r="168" spans="17:22" x14ac:dyDescent="0.25">
      <c r="Q168" s="1" t="s">
        <v>60</v>
      </c>
      <c r="R168" s="1">
        <v>26</v>
      </c>
      <c r="S168" s="1">
        <v>11</v>
      </c>
      <c r="T168" s="1">
        <v>2020</v>
      </c>
      <c r="U168" s="1"/>
      <c r="V168" s="1"/>
    </row>
    <row r="169" spans="17:22" x14ac:dyDescent="0.25">
      <c r="Q169" s="1" t="s">
        <v>64</v>
      </c>
      <c r="R169" s="1">
        <v>20</v>
      </c>
      <c r="S169" s="1">
        <v>11</v>
      </c>
      <c r="T169" s="1">
        <v>2020</v>
      </c>
      <c r="U169" s="1"/>
      <c r="V169" s="1"/>
    </row>
    <row r="170" spans="17:22" x14ac:dyDescent="0.25">
      <c r="Q170" s="1" t="s">
        <v>33</v>
      </c>
      <c r="R170" s="1">
        <v>19</v>
      </c>
      <c r="S170" s="1">
        <v>11</v>
      </c>
      <c r="T170" s="1">
        <v>2020</v>
      </c>
      <c r="U170" s="1"/>
      <c r="V170" s="1"/>
    </row>
    <row r="171" spans="17:22" x14ac:dyDescent="0.25">
      <c r="Q171" s="1" t="s">
        <v>47</v>
      </c>
      <c r="R171" s="1">
        <v>8</v>
      </c>
      <c r="S171" s="1">
        <v>10</v>
      </c>
      <c r="T171" s="1">
        <v>2020</v>
      </c>
      <c r="U171" s="1"/>
      <c r="V171" s="1"/>
    </row>
    <row r="172" spans="17:22" x14ac:dyDescent="0.25">
      <c r="Q172" s="1" t="s">
        <v>49</v>
      </c>
      <c r="R172" s="1">
        <v>8</v>
      </c>
      <c r="S172" s="1">
        <v>10</v>
      </c>
      <c r="T172" s="1">
        <v>2020</v>
      </c>
      <c r="U172" s="1"/>
      <c r="V172" s="1"/>
    </row>
    <row r="173" spans="17:22" x14ac:dyDescent="0.25">
      <c r="Q173" s="1" t="s">
        <v>52</v>
      </c>
      <c r="R173" s="1">
        <v>29</v>
      </c>
      <c r="S173" s="1">
        <v>10</v>
      </c>
      <c r="T173" s="1">
        <v>2020</v>
      </c>
      <c r="U173" s="1"/>
      <c r="V173" s="1"/>
    </row>
    <row r="174" spans="17:22" x14ac:dyDescent="0.25">
      <c r="Q174" s="1" t="s">
        <v>113</v>
      </c>
      <c r="R174" s="1">
        <v>29</v>
      </c>
      <c r="S174" s="1">
        <v>10</v>
      </c>
      <c r="T174" s="1">
        <v>2020</v>
      </c>
      <c r="U174" s="1"/>
      <c r="V174" s="1"/>
    </row>
    <row r="175" spans="17:22" x14ac:dyDescent="0.25">
      <c r="Q175" s="1" t="s">
        <v>61</v>
      </c>
      <c r="R175" s="1">
        <v>23</v>
      </c>
      <c r="S175" s="1">
        <v>11</v>
      </c>
      <c r="T175" s="1">
        <v>2020</v>
      </c>
      <c r="U175" s="1"/>
      <c r="V175" s="1"/>
    </row>
    <row r="176" spans="17:22" x14ac:dyDescent="0.25">
      <c r="Q176" s="1" t="s">
        <v>37</v>
      </c>
      <c r="R176" s="1">
        <v>18</v>
      </c>
      <c r="S176" s="1">
        <v>11</v>
      </c>
      <c r="T176" s="1">
        <v>2020</v>
      </c>
      <c r="U176" s="1"/>
      <c r="V176" s="1"/>
    </row>
    <row r="177" spans="17:22" x14ac:dyDescent="0.25">
      <c r="Q177" s="1" t="s">
        <v>48</v>
      </c>
      <c r="R177" s="1">
        <v>23</v>
      </c>
      <c r="S177" s="1">
        <v>11</v>
      </c>
      <c r="T177" s="1">
        <v>2020</v>
      </c>
      <c r="U177" s="1"/>
      <c r="V177" s="1"/>
    </row>
    <row r="178" spans="17:22" x14ac:dyDescent="0.25">
      <c r="Q178" s="1" t="s">
        <v>39</v>
      </c>
      <c r="R178" s="1">
        <v>24</v>
      </c>
      <c r="S178" s="1">
        <v>11</v>
      </c>
      <c r="T178" s="1">
        <v>2020</v>
      </c>
      <c r="U178" s="1"/>
      <c r="V178" s="1"/>
    </row>
    <row r="179" spans="17:22" x14ac:dyDescent="0.25">
      <c r="Q179" s="1" t="s">
        <v>62</v>
      </c>
      <c r="R179" s="1">
        <v>28</v>
      </c>
      <c r="S179" s="1">
        <v>10</v>
      </c>
      <c r="T179" s="1">
        <v>2020</v>
      </c>
      <c r="U179" s="1"/>
      <c r="V179" s="1"/>
    </row>
    <row r="180" spans="17:22" x14ac:dyDescent="0.25">
      <c r="Q180" s="1" t="s">
        <v>31</v>
      </c>
      <c r="R180" s="1">
        <v>27</v>
      </c>
      <c r="S180" s="1">
        <v>11</v>
      </c>
      <c r="T180" s="1">
        <v>2020</v>
      </c>
      <c r="U180" s="1"/>
      <c r="V180" s="1"/>
    </row>
    <row r="181" spans="17:22" x14ac:dyDescent="0.25">
      <c r="Q181" s="1" t="s">
        <v>58</v>
      </c>
      <c r="R181" s="1">
        <v>3</v>
      </c>
      <c r="S181" s="1">
        <v>11</v>
      </c>
      <c r="T181" s="1">
        <v>2020</v>
      </c>
      <c r="U181" s="1"/>
      <c r="V181" s="1"/>
    </row>
    <row r="182" spans="17:22" x14ac:dyDescent="0.25">
      <c r="Q182" s="1" t="s">
        <v>59</v>
      </c>
      <c r="R182" s="1">
        <v>26</v>
      </c>
      <c r="S182" s="1">
        <v>11</v>
      </c>
      <c r="T182" s="1">
        <v>2020</v>
      </c>
      <c r="U182" s="1"/>
      <c r="V182" s="1"/>
    </row>
    <row r="183" spans="17:22" x14ac:dyDescent="0.25">
      <c r="Q183" s="1" t="s">
        <v>66</v>
      </c>
      <c r="R183" s="1">
        <v>20</v>
      </c>
      <c r="S183" s="1">
        <v>10</v>
      </c>
      <c r="T183" s="1">
        <v>2020</v>
      </c>
      <c r="U183" s="1"/>
      <c r="V183" s="1"/>
    </row>
    <row r="184" spans="17:22" x14ac:dyDescent="0.25">
      <c r="Q184" s="1" t="s">
        <v>36</v>
      </c>
      <c r="R184" s="1">
        <v>27</v>
      </c>
      <c r="S184" s="1">
        <v>11</v>
      </c>
      <c r="T184" s="1">
        <v>2020</v>
      </c>
      <c r="U184" s="1"/>
      <c r="V184" s="1"/>
    </row>
    <row r="185" spans="17:22" x14ac:dyDescent="0.25">
      <c r="Q185" s="1" t="s">
        <v>56</v>
      </c>
      <c r="R185" s="1">
        <v>21</v>
      </c>
      <c r="S185" s="1">
        <v>10</v>
      </c>
      <c r="T185" s="1">
        <v>2020</v>
      </c>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sheetData>
  <autoFilter ref="A3:AJ102" xr:uid="{00000000-0009-0000-0000-000004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honeticPr fontId="7"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5234" r:id="rId4" name="Button 2">
              <controlPr defaultSize="0" print="0" autoFill="0" autoPict="0" macro="[0]!REGISTRO_NUEVO_EXAMEN">
                <anchor moveWithCells="1" sizeWithCells="1">
                  <from>
                    <xdr:col>3</xdr:col>
                    <xdr:colOff>38100</xdr:colOff>
                    <xdr:row>0</xdr:row>
                    <xdr:rowOff>47625</xdr:rowOff>
                  </from>
                  <to>
                    <xdr:col>4</xdr:col>
                    <xdr:colOff>276225</xdr:colOff>
                    <xdr:row>1</xdr:row>
                    <xdr:rowOff>142875</xdr:rowOff>
                  </to>
                </anchor>
              </controlPr>
            </control>
          </mc:Choice>
        </mc:AlternateContent>
        <mc:AlternateContent xmlns:mc="http://schemas.openxmlformats.org/markup-compatibility/2006">
          <mc:Choice Requires="x14">
            <control shapeId="95235" r:id="rId5" name="Button 3">
              <controlPr defaultSize="0" print="0" autoFill="0" autoPict="0" macro="[0]!VOLVER_MENU_CIENCIAS">
                <anchor moveWithCells="1" sizeWithCells="1">
                  <from>
                    <xdr:col>7</xdr:col>
                    <xdr:colOff>647700</xdr:colOff>
                    <xdr:row>0</xdr:row>
                    <xdr:rowOff>57150</xdr:rowOff>
                  </from>
                  <to>
                    <xdr:col>9</xdr:col>
                    <xdr:colOff>409575</xdr:colOff>
                    <xdr:row>1</xdr:row>
                    <xdr:rowOff>142875</xdr:rowOff>
                  </to>
                </anchor>
              </controlPr>
            </control>
          </mc:Choice>
        </mc:AlternateContent>
        <mc:AlternateContent xmlns:mc="http://schemas.openxmlformats.org/markup-compatibility/2006">
          <mc:Choice Requires="x14">
            <control shapeId="95237" r:id="rId6" name="Button 5">
              <controlPr defaultSize="0" print="0" autoFill="0" autoPict="0" macro="[0]!EXAMEN_PLANIFICADO_NUEVO">
                <anchor moveWithCells="1" sizeWithCells="1">
                  <from>
                    <xdr:col>4</xdr:col>
                    <xdr:colOff>323850</xdr:colOff>
                    <xdr:row>0</xdr:row>
                    <xdr:rowOff>47625</xdr:rowOff>
                  </from>
                  <to>
                    <xdr:col>5</xdr:col>
                    <xdr:colOff>809625</xdr:colOff>
                    <xdr:row>1</xdr:row>
                    <xdr:rowOff>142875</xdr:rowOff>
                  </to>
                </anchor>
              </controlPr>
            </control>
          </mc:Choice>
        </mc:AlternateContent>
        <mc:AlternateContent xmlns:mc="http://schemas.openxmlformats.org/markup-compatibility/2006">
          <mc:Choice Requires="x14">
            <control shapeId="95238" r:id="rId7" name="Button 6">
              <controlPr defaultSize="0" print="0" autoFill="0" autoPict="0" macro="[0]!MUESTRA_FORMULARIO_EXAMEN">
                <anchor moveWithCells="1" sizeWithCells="1">
                  <from>
                    <xdr:col>6</xdr:col>
                    <xdr:colOff>38100</xdr:colOff>
                    <xdr:row>0</xdr:row>
                    <xdr:rowOff>47625</xdr:rowOff>
                  </from>
                  <to>
                    <xdr:col>7</xdr:col>
                    <xdr:colOff>609600</xdr:colOff>
                    <xdr:row>1</xdr:row>
                    <xdr:rowOff>142875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35">
    <tabColor theme="4" tint="-0.499984740745262"/>
  </sheetPr>
  <dimension ref="A1:AX104"/>
  <sheetViews>
    <sheetView topLeftCell="A13" workbookViewId="0">
      <pane xSplit="3" topLeftCell="H1" activePane="topRight" state="frozenSplit"/>
      <selection pane="topRight" activeCell="H49" sqref="H49"/>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 min="49" max="49" width="16.85546875" customWidth="1"/>
  </cols>
  <sheetData>
    <row r="1" spans="1:49" ht="16.5" thickBot="1" x14ac:dyDescent="0.3">
      <c r="A1" s="288"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9" ht="15.75" thickBot="1" x14ac:dyDescent="0.3">
      <c r="B2" s="2"/>
      <c r="C2" s="2"/>
      <c r="D2" s="2"/>
      <c r="E2" s="59"/>
      <c r="F2" s="78"/>
      <c r="G2" s="3"/>
      <c r="H2" s="3"/>
      <c r="I2" s="3"/>
      <c r="J2" s="3"/>
      <c r="K2" s="3"/>
      <c r="L2" s="3"/>
      <c r="M2" s="3"/>
      <c r="N2" s="3"/>
      <c r="O2" s="447" t="s">
        <v>368</v>
      </c>
      <c r="P2" s="448"/>
      <c r="Q2" s="447"/>
      <c r="R2" s="448"/>
      <c r="S2" s="447"/>
      <c r="T2" s="448"/>
      <c r="U2" s="447"/>
      <c r="V2" s="448"/>
      <c r="W2" s="447"/>
      <c r="X2" s="448"/>
      <c r="Y2" s="447"/>
      <c r="Z2" s="448"/>
      <c r="AA2" s="447"/>
      <c r="AB2" s="448"/>
      <c r="AC2" s="449" t="s">
        <v>369</v>
      </c>
      <c r="AD2" s="450"/>
      <c r="AE2" s="449"/>
      <c r="AF2" s="450"/>
      <c r="AG2" s="449"/>
      <c r="AH2" s="450"/>
      <c r="AI2" s="449"/>
      <c r="AJ2" s="450"/>
      <c r="AK2" s="449"/>
      <c r="AL2" s="450"/>
      <c r="AM2" s="449"/>
      <c r="AN2" s="450"/>
      <c r="AO2" s="449"/>
      <c r="AP2" s="450"/>
      <c r="AQ2" s="252" t="s">
        <v>217</v>
      </c>
      <c r="AR2" s="252" t="s">
        <v>208</v>
      </c>
      <c r="AS2" s="252" t="s">
        <v>425</v>
      </c>
    </row>
    <row r="3" spans="1:49" ht="15.75" thickBot="1" x14ac:dyDescent="0.3">
      <c r="A3" s="290" t="s">
        <v>2</v>
      </c>
      <c r="B3" s="292"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52" t="s">
        <v>426</v>
      </c>
    </row>
    <row r="4" spans="1:49" x14ac:dyDescent="0.25">
      <c r="A4" s="204">
        <v>1</v>
      </c>
      <c r="B4" s="2" t="s">
        <v>49</v>
      </c>
      <c r="C4" s="2" t="s">
        <v>4</v>
      </c>
      <c r="D4" s="42"/>
      <c r="E4" s="63" t="s">
        <v>343</v>
      </c>
      <c r="F4" s="60"/>
      <c r="G4" s="60"/>
      <c r="H4" s="60"/>
      <c r="I4" s="60"/>
      <c r="J4" s="60"/>
      <c r="K4" s="60"/>
      <c r="L4" s="60"/>
      <c r="M4" s="60"/>
      <c r="N4" s="60"/>
      <c r="O4" s="2"/>
      <c r="P4" s="2" t="s">
        <v>215</v>
      </c>
      <c r="Q4" s="2">
        <v>6</v>
      </c>
      <c r="R4" s="2"/>
      <c r="S4" s="2"/>
      <c r="T4" s="2"/>
      <c r="U4" s="2"/>
      <c r="V4" s="2"/>
      <c r="W4" s="2"/>
      <c r="X4" s="2"/>
      <c r="Y4" s="2"/>
      <c r="Z4" s="2"/>
      <c r="AA4" s="2"/>
      <c r="AB4" s="2"/>
      <c r="AC4" s="2"/>
      <c r="AD4" s="2"/>
      <c r="AE4" s="2"/>
      <c r="AF4" s="2"/>
      <c r="AG4" s="2"/>
      <c r="AH4" s="2"/>
      <c r="AI4" s="2"/>
      <c r="AJ4" s="2"/>
      <c r="AK4" s="2"/>
      <c r="AL4" s="2"/>
      <c r="AM4" s="2"/>
      <c r="AN4" s="2"/>
      <c r="AO4" s="2"/>
      <c r="AP4" s="2"/>
      <c r="AQ4" s="2"/>
      <c r="AR4" s="3"/>
      <c r="AS4" s="3" t="s">
        <v>449</v>
      </c>
    </row>
    <row r="5" spans="1:49" x14ac:dyDescent="0.25">
      <c r="A5" s="204">
        <v>2</v>
      </c>
      <c r="B5" s="2" t="s">
        <v>384</v>
      </c>
      <c r="C5" s="2" t="s">
        <v>4</v>
      </c>
      <c r="D5" s="42" t="s">
        <v>524</v>
      </c>
      <c r="E5" s="63"/>
      <c r="F5" s="247"/>
      <c r="G5" s="3"/>
      <c r="H5" s="3"/>
      <c r="I5" s="3"/>
      <c r="J5" s="3"/>
      <c r="K5" s="3"/>
      <c r="L5" s="3"/>
      <c r="M5" s="3"/>
      <c r="N5" s="3"/>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3"/>
      <c r="AS5" s="3" t="s">
        <v>451</v>
      </c>
    </row>
    <row r="6" spans="1:49" x14ac:dyDescent="0.25">
      <c r="A6" s="204">
        <v>3</v>
      </c>
      <c r="B6" s="2" t="s">
        <v>282</v>
      </c>
      <c r="C6" s="2" t="s">
        <v>15</v>
      </c>
      <c r="D6" s="42"/>
      <c r="E6" s="60"/>
      <c r="F6" s="60"/>
      <c r="G6" s="63"/>
      <c r="H6" s="63"/>
      <c r="I6" s="63"/>
      <c r="J6" s="63"/>
      <c r="K6" s="63"/>
      <c r="L6" s="3"/>
      <c r="M6" s="3"/>
      <c r="N6" s="3"/>
      <c r="O6" s="126"/>
      <c r="P6" s="2" t="s">
        <v>215</v>
      </c>
      <c r="Q6" s="126">
        <v>2</v>
      </c>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3" t="s">
        <v>427</v>
      </c>
      <c r="AW6" t="s">
        <v>275</v>
      </c>
    </row>
    <row r="7" spans="1:49" x14ac:dyDescent="0.25">
      <c r="A7" s="204">
        <v>4</v>
      </c>
      <c r="B7" s="2" t="s">
        <v>300</v>
      </c>
      <c r="C7" s="2" t="s">
        <v>15</v>
      </c>
      <c r="D7" s="42"/>
      <c r="E7" s="63" t="s">
        <v>343</v>
      </c>
      <c r="F7" s="218"/>
      <c r="G7" s="3"/>
      <c r="H7" s="3"/>
      <c r="I7" s="3"/>
      <c r="J7" s="3"/>
      <c r="K7" s="3"/>
      <c r="L7" s="3"/>
      <c r="M7" s="3"/>
      <c r="N7" s="3"/>
      <c r="O7" s="126"/>
      <c r="P7" s="2" t="s">
        <v>296</v>
      </c>
      <c r="Q7" s="126">
        <v>8</v>
      </c>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3" t="s">
        <v>463</v>
      </c>
      <c r="AW7" t="s">
        <v>14</v>
      </c>
    </row>
    <row r="8" spans="1:49" x14ac:dyDescent="0.25">
      <c r="A8" s="204">
        <v>5</v>
      </c>
      <c r="B8" s="2" t="s">
        <v>62</v>
      </c>
      <c r="C8" s="2" t="s">
        <v>15</v>
      </c>
      <c r="D8" s="42"/>
      <c r="E8" s="63" t="s">
        <v>343</v>
      </c>
      <c r="F8" s="247" t="s">
        <v>343</v>
      </c>
      <c r="G8" s="63"/>
      <c r="H8" s="3"/>
      <c r="I8" s="3"/>
      <c r="J8" s="3"/>
      <c r="K8" s="3"/>
      <c r="L8" s="3"/>
      <c r="M8" s="3"/>
      <c r="N8" s="3"/>
      <c r="O8" s="2"/>
      <c r="P8" s="2" t="s">
        <v>296</v>
      </c>
      <c r="Q8" s="2">
        <v>8</v>
      </c>
      <c r="R8" s="2" t="s">
        <v>296</v>
      </c>
      <c r="S8" s="2">
        <v>7</v>
      </c>
      <c r="T8" s="2"/>
      <c r="U8" s="2"/>
      <c r="V8" s="2"/>
      <c r="W8" s="2"/>
      <c r="X8" s="2"/>
      <c r="Y8" s="2"/>
      <c r="Z8" s="2"/>
      <c r="AA8" s="2"/>
      <c r="AB8" s="2"/>
      <c r="AC8" s="2"/>
      <c r="AD8" s="2"/>
      <c r="AE8" s="2"/>
      <c r="AF8" s="2"/>
      <c r="AG8" s="2"/>
      <c r="AH8" s="2"/>
      <c r="AI8" s="2"/>
      <c r="AJ8" s="2"/>
      <c r="AK8" s="2"/>
      <c r="AL8" s="2"/>
      <c r="AM8" s="2"/>
      <c r="AN8" s="2"/>
      <c r="AO8" s="2"/>
      <c r="AP8" s="2"/>
      <c r="AQ8" s="2"/>
      <c r="AR8" s="3"/>
      <c r="AS8" s="3" t="s">
        <v>437</v>
      </c>
      <c r="AW8" t="s">
        <v>4</v>
      </c>
    </row>
    <row r="9" spans="1:49" x14ac:dyDescent="0.25">
      <c r="A9" s="204">
        <v>6</v>
      </c>
      <c r="B9" s="2" t="s">
        <v>316</v>
      </c>
      <c r="C9" s="2" t="s">
        <v>6</v>
      </c>
      <c r="D9" s="42" t="s">
        <v>521</v>
      </c>
      <c r="E9" s="60"/>
      <c r="F9" s="78"/>
      <c r="G9" s="3"/>
      <c r="H9" s="3"/>
      <c r="I9" s="3"/>
      <c r="J9" s="3"/>
      <c r="K9" s="3"/>
      <c r="L9" s="3"/>
      <c r="M9" s="3"/>
      <c r="N9" s="3"/>
      <c r="O9" s="126"/>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3"/>
      <c r="AW9" t="s">
        <v>7</v>
      </c>
    </row>
    <row r="10" spans="1:49" x14ac:dyDescent="0.25">
      <c r="A10" s="204">
        <v>7</v>
      </c>
      <c r="B10" s="2" t="s">
        <v>532</v>
      </c>
      <c r="C10" s="2" t="s">
        <v>4</v>
      </c>
      <c r="D10" s="2"/>
      <c r="E10" s="59"/>
      <c r="F10" s="78"/>
      <c r="G10" s="3"/>
      <c r="H10" s="3"/>
      <c r="I10" s="3"/>
      <c r="J10" s="3"/>
      <c r="K10" s="3"/>
      <c r="L10" s="3"/>
      <c r="M10" s="3"/>
      <c r="N10" s="3"/>
      <c r="O10" s="126"/>
      <c r="P10" s="2"/>
      <c r="Q10" s="126"/>
      <c r="R10" s="2"/>
      <c r="S10" s="126"/>
      <c r="T10" s="2"/>
      <c r="U10" s="126"/>
      <c r="V10" s="2"/>
      <c r="W10" s="126"/>
      <c r="X10" s="2"/>
      <c r="Y10" s="126"/>
      <c r="Z10" s="2"/>
      <c r="AA10" s="126"/>
      <c r="AB10" s="2"/>
      <c r="AC10" s="126"/>
      <c r="AD10" s="2"/>
      <c r="AE10" s="126"/>
      <c r="AF10" s="2"/>
      <c r="AG10" s="126"/>
      <c r="AH10" s="2"/>
      <c r="AI10" s="126"/>
      <c r="AJ10" s="2"/>
      <c r="AK10" s="126"/>
      <c r="AL10" s="2"/>
      <c r="AM10" s="126"/>
      <c r="AN10" s="2"/>
      <c r="AO10" s="126"/>
      <c r="AP10" s="2"/>
      <c r="AQ10" s="2"/>
      <c r="AR10" s="3"/>
      <c r="AS10" s="3"/>
      <c r="AW10" t="s">
        <v>6</v>
      </c>
    </row>
    <row r="11" spans="1:49" x14ac:dyDescent="0.25">
      <c r="A11" s="204">
        <v>8</v>
      </c>
      <c r="B11" s="2" t="s">
        <v>480</v>
      </c>
      <c r="C11" s="2" t="s">
        <v>9</v>
      </c>
      <c r="D11" s="42" t="s">
        <v>522</v>
      </c>
      <c r="E11" s="60" t="s">
        <v>523</v>
      </c>
      <c r="F11" s="247"/>
      <c r="G11" s="3"/>
      <c r="H11" s="3"/>
      <c r="I11" s="3"/>
      <c r="J11" s="3"/>
      <c r="K11" s="3"/>
      <c r="L11" s="3"/>
      <c r="M11" s="3"/>
      <c r="N11" s="3"/>
      <c r="O11" s="126"/>
      <c r="P11" s="2" t="s">
        <v>296</v>
      </c>
      <c r="Q11" s="126">
        <v>7.5</v>
      </c>
      <c r="R11" s="2"/>
      <c r="S11" s="126"/>
      <c r="T11" s="2"/>
      <c r="U11" s="126"/>
      <c r="V11" s="2"/>
      <c r="W11" s="126"/>
      <c r="X11" s="2"/>
      <c r="Y11" s="126"/>
      <c r="Z11" s="2"/>
      <c r="AA11" s="126"/>
      <c r="AB11" s="2"/>
      <c r="AC11" s="126"/>
      <c r="AD11" s="2"/>
      <c r="AE11" s="126"/>
      <c r="AF11" s="2"/>
      <c r="AG11" s="126"/>
      <c r="AH11" s="2"/>
      <c r="AI11" s="126"/>
      <c r="AJ11" s="2"/>
      <c r="AK11" s="126"/>
      <c r="AL11" s="2"/>
      <c r="AM11" s="126"/>
      <c r="AN11" s="2"/>
      <c r="AO11" s="126"/>
      <c r="AP11" s="2"/>
      <c r="AQ11" s="2"/>
      <c r="AR11" s="3"/>
      <c r="AS11" s="3"/>
      <c r="AW11" t="s">
        <v>15</v>
      </c>
    </row>
    <row r="12" spans="1:49" x14ac:dyDescent="0.25">
      <c r="A12" s="204">
        <v>9</v>
      </c>
      <c r="B12" s="2" t="s">
        <v>520</v>
      </c>
      <c r="C12" s="2" t="s">
        <v>15</v>
      </c>
      <c r="D12" s="2" t="s">
        <v>537</v>
      </c>
      <c r="E12" s="63" t="s">
        <v>343</v>
      </c>
      <c r="F12" s="247" t="s">
        <v>343</v>
      </c>
      <c r="G12" s="63" t="s">
        <v>343</v>
      </c>
      <c r="H12" s="63" t="s">
        <v>343</v>
      </c>
      <c r="I12" s="63" t="s">
        <v>343</v>
      </c>
      <c r="J12" s="63" t="s">
        <v>343</v>
      </c>
      <c r="K12" s="3"/>
      <c r="L12" s="3"/>
      <c r="M12" s="3"/>
      <c r="N12" s="3"/>
      <c r="O12" s="126"/>
      <c r="P12" s="2"/>
      <c r="Q12" s="126"/>
      <c r="R12" s="2"/>
      <c r="S12" s="126"/>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3"/>
      <c r="AW12" t="s">
        <v>9</v>
      </c>
    </row>
    <row r="13" spans="1:49" x14ac:dyDescent="0.25">
      <c r="A13" s="204">
        <v>10</v>
      </c>
      <c r="B13" s="2" t="s">
        <v>484</v>
      </c>
      <c r="C13" s="2" t="s">
        <v>15</v>
      </c>
      <c r="D13" s="42"/>
      <c r="E13" s="247" t="s">
        <v>343</v>
      </c>
      <c r="F13" s="241"/>
      <c r="G13" s="3"/>
      <c r="H13" s="3"/>
      <c r="I13" s="3"/>
      <c r="J13" s="3"/>
      <c r="K13" s="3"/>
      <c r="L13" s="3"/>
      <c r="M13" s="3"/>
      <c r="N13" s="3"/>
      <c r="O13" s="126"/>
      <c r="P13" s="2"/>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3" t="s">
        <v>525</v>
      </c>
    </row>
    <row r="14" spans="1:49" x14ac:dyDescent="0.25">
      <c r="A14" s="204">
        <v>11</v>
      </c>
      <c r="B14" s="2" t="s">
        <v>382</v>
      </c>
      <c r="C14" s="2" t="s">
        <v>14</v>
      </c>
      <c r="D14" s="42"/>
      <c r="E14" s="63"/>
      <c r="F14" s="247"/>
      <c r="G14" s="60"/>
      <c r="H14" s="3"/>
      <c r="I14" s="3"/>
      <c r="J14" s="3"/>
      <c r="K14" s="3"/>
      <c r="L14" s="3"/>
      <c r="M14" s="3"/>
      <c r="N14" s="3"/>
      <c r="O14" s="2"/>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3" t="s">
        <v>430</v>
      </c>
    </row>
    <row r="15" spans="1:49" x14ac:dyDescent="0.25">
      <c r="A15" s="204">
        <v>12</v>
      </c>
      <c r="B15" s="2" t="s">
        <v>268</v>
      </c>
      <c r="C15" s="2" t="s">
        <v>9</v>
      </c>
      <c r="D15" s="42"/>
      <c r="E15" s="63" t="s">
        <v>343</v>
      </c>
      <c r="F15" s="63" t="s">
        <v>343</v>
      </c>
      <c r="G15" s="60"/>
      <c r="H15" s="3"/>
      <c r="I15" s="3"/>
      <c r="J15" s="3"/>
      <c r="K15" s="3"/>
      <c r="L15" s="3"/>
      <c r="M15" s="3"/>
      <c r="N15" s="3"/>
      <c r="O15" s="126"/>
      <c r="P15" s="2"/>
      <c r="Q15" s="126"/>
      <c r="R15" s="2"/>
      <c r="S15" s="126"/>
      <c r="T15" s="2"/>
      <c r="U15" s="126"/>
      <c r="V15" s="2"/>
      <c r="W15" s="126"/>
      <c r="X15" s="2"/>
      <c r="Y15" s="126"/>
      <c r="Z15" s="2"/>
      <c r="AA15" s="126"/>
      <c r="AB15" s="2"/>
      <c r="AC15" s="126"/>
      <c r="AD15" s="2"/>
      <c r="AE15" s="126"/>
      <c r="AF15" s="2"/>
      <c r="AG15" s="126"/>
      <c r="AH15" s="2"/>
      <c r="AI15" s="126"/>
      <c r="AJ15" s="2"/>
      <c r="AK15" s="126"/>
      <c r="AL15" s="2"/>
      <c r="AM15" s="126"/>
      <c r="AN15" s="2"/>
      <c r="AO15" s="126"/>
      <c r="AP15" s="2"/>
      <c r="AQ15" s="2"/>
      <c r="AR15" s="3"/>
      <c r="AS15" s="3" t="s">
        <v>431</v>
      </c>
    </row>
    <row r="16" spans="1:49" x14ac:dyDescent="0.25">
      <c r="A16" s="204">
        <v>13</v>
      </c>
      <c r="B16" s="2" t="s">
        <v>381</v>
      </c>
      <c r="C16" s="42" t="s">
        <v>14</v>
      </c>
      <c r="D16" s="42"/>
      <c r="E16" s="63"/>
      <c r="F16" s="241"/>
      <c r="G16" s="3"/>
      <c r="H16" s="3"/>
      <c r="I16" s="3"/>
      <c r="J16" s="3"/>
      <c r="K16" s="3"/>
      <c r="L16" s="3"/>
      <c r="M16" s="3"/>
      <c r="N16" s="3"/>
      <c r="O16" s="126"/>
      <c r="P16" s="2"/>
      <c r="Q16" s="126"/>
      <c r="R16" s="2"/>
      <c r="S16" s="126"/>
      <c r="T16" s="2"/>
      <c r="U16" s="126"/>
      <c r="V16" s="2"/>
      <c r="W16" s="126"/>
      <c r="X16" s="2"/>
      <c r="Y16" s="126"/>
      <c r="Z16" s="2"/>
      <c r="AA16" s="126"/>
      <c r="AB16" s="2"/>
      <c r="AC16" s="126"/>
      <c r="AD16" s="2"/>
      <c r="AE16" s="126"/>
      <c r="AF16" s="2"/>
      <c r="AG16" s="126"/>
      <c r="AH16" s="2"/>
      <c r="AI16" s="126"/>
      <c r="AJ16" s="2"/>
      <c r="AK16" s="126"/>
      <c r="AL16" s="2"/>
      <c r="AM16" s="126"/>
      <c r="AN16" s="2"/>
      <c r="AO16" s="126"/>
      <c r="AP16" s="2"/>
      <c r="AQ16" s="2"/>
      <c r="AR16" s="3"/>
      <c r="AS16" s="3"/>
    </row>
    <row r="17" spans="1:45" x14ac:dyDescent="0.25">
      <c r="A17" s="204">
        <v>14</v>
      </c>
      <c r="B17" s="2" t="s">
        <v>398</v>
      </c>
      <c r="C17" s="2" t="s">
        <v>9</v>
      </c>
      <c r="D17" s="42"/>
      <c r="E17" s="63" t="s">
        <v>343</v>
      </c>
      <c r="F17" s="247" t="s">
        <v>343</v>
      </c>
      <c r="G17" s="3"/>
      <c r="H17" s="3"/>
      <c r="I17" s="3"/>
      <c r="J17" s="3"/>
      <c r="K17" s="3"/>
      <c r="L17" s="3"/>
      <c r="M17" s="3"/>
      <c r="N17" s="3"/>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3"/>
      <c r="AS17" s="3" t="s">
        <v>438</v>
      </c>
    </row>
    <row r="18" spans="1:45" x14ac:dyDescent="0.25">
      <c r="A18" s="204">
        <v>15</v>
      </c>
      <c r="B18" s="2" t="s">
        <v>391</v>
      </c>
      <c r="C18" s="2" t="s">
        <v>9</v>
      </c>
      <c r="D18" s="42" t="s">
        <v>518</v>
      </c>
      <c r="E18" s="247" t="s">
        <v>343</v>
      </c>
      <c r="F18" s="241"/>
      <c r="G18" s="3"/>
      <c r="H18" s="3"/>
      <c r="I18" s="3"/>
      <c r="J18" s="3"/>
      <c r="K18" s="3"/>
      <c r="L18" s="3"/>
      <c r="M18" s="3"/>
      <c r="N18" s="3"/>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3"/>
      <c r="AS18" s="3"/>
    </row>
    <row r="19" spans="1:45" x14ac:dyDescent="0.25">
      <c r="A19" s="204">
        <v>16</v>
      </c>
      <c r="B19" s="2" t="s">
        <v>529</v>
      </c>
      <c r="C19" s="2" t="s">
        <v>4</v>
      </c>
      <c r="D19" s="2"/>
      <c r="E19" s="63" t="s">
        <v>343</v>
      </c>
      <c r="F19" s="247" t="s">
        <v>343</v>
      </c>
      <c r="G19" s="63" t="s">
        <v>343</v>
      </c>
      <c r="H19" s="63" t="s">
        <v>343</v>
      </c>
      <c r="I19" s="60" t="s">
        <v>547</v>
      </c>
      <c r="J19" s="3"/>
      <c r="K19" s="3"/>
      <c r="L19" s="3"/>
      <c r="M19" s="3"/>
      <c r="N19" s="3"/>
      <c r="O19" s="126"/>
      <c r="P19" s="2" t="s">
        <v>215</v>
      </c>
      <c r="Q19" s="126">
        <v>7</v>
      </c>
      <c r="R19" s="2"/>
      <c r="S19" s="126"/>
      <c r="T19" s="2"/>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3"/>
    </row>
    <row r="20" spans="1:45" x14ac:dyDescent="0.25">
      <c r="A20" s="204">
        <v>17</v>
      </c>
      <c r="B20" s="2" t="s">
        <v>500</v>
      </c>
      <c r="C20" s="2" t="s">
        <v>6</v>
      </c>
      <c r="D20" s="42"/>
      <c r="E20" s="63"/>
      <c r="F20" s="247"/>
      <c r="G20" s="3"/>
      <c r="H20" s="3"/>
      <c r="I20" s="3"/>
      <c r="J20" s="3"/>
      <c r="K20" s="3"/>
      <c r="L20" s="3"/>
      <c r="M20" s="3"/>
      <c r="N20" s="3"/>
      <c r="O20" s="126"/>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3"/>
    </row>
    <row r="21" spans="1:45" x14ac:dyDescent="0.25">
      <c r="A21" s="204">
        <v>18</v>
      </c>
      <c r="B21" s="2" t="s">
        <v>313</v>
      </c>
      <c r="C21" s="2" t="s">
        <v>9</v>
      </c>
      <c r="D21" s="42"/>
      <c r="E21" s="247" t="s">
        <v>343</v>
      </c>
      <c r="F21" s="247"/>
      <c r="G21" s="241"/>
      <c r="H21" s="241"/>
      <c r="I21" s="241"/>
      <c r="J21" s="241"/>
      <c r="K21" s="241"/>
      <c r="L21" s="241"/>
      <c r="M21" s="241"/>
      <c r="N21" s="241"/>
      <c r="O21" s="126"/>
      <c r="P21" s="2"/>
      <c r="Q21" s="126"/>
      <c r="R21" s="2"/>
      <c r="S21" s="126"/>
      <c r="T21" s="2"/>
      <c r="U21" s="126"/>
      <c r="V21" s="2"/>
      <c r="W21" s="126"/>
      <c r="X21" s="2"/>
      <c r="Y21" s="126"/>
      <c r="Z21" s="2"/>
      <c r="AA21" s="126"/>
      <c r="AB21" s="2"/>
      <c r="AC21" s="126"/>
      <c r="AD21" s="2"/>
      <c r="AE21" s="126"/>
      <c r="AF21" s="2"/>
      <c r="AG21" s="126"/>
      <c r="AH21" s="2"/>
      <c r="AI21" s="126"/>
      <c r="AJ21" s="2"/>
      <c r="AK21" s="126"/>
      <c r="AL21" s="2"/>
      <c r="AM21" s="126"/>
      <c r="AN21" s="2"/>
      <c r="AO21" s="126"/>
      <c r="AP21" s="2"/>
      <c r="AQ21" s="2"/>
      <c r="AR21" s="3"/>
      <c r="AS21" s="3" t="s">
        <v>432</v>
      </c>
    </row>
    <row r="22" spans="1:45" x14ac:dyDescent="0.25">
      <c r="A22" s="204">
        <v>19</v>
      </c>
      <c r="B22" s="2" t="s">
        <v>393</v>
      </c>
      <c r="C22" s="2" t="s">
        <v>15</v>
      </c>
      <c r="D22" s="299"/>
      <c r="E22" s="60" t="s">
        <v>530</v>
      </c>
      <c r="F22" s="241"/>
      <c r="G22" s="3"/>
      <c r="H22" s="3"/>
      <c r="I22" s="3"/>
      <c r="J22" s="3"/>
      <c r="K22" s="3"/>
      <c r="L22" s="3"/>
      <c r="M22" s="3"/>
      <c r="N22" s="3"/>
      <c r="O22" s="126"/>
      <c r="P22" s="2" t="s">
        <v>296</v>
      </c>
      <c r="Q22" s="126">
        <v>7</v>
      </c>
      <c r="R22" s="2" t="s">
        <v>215</v>
      </c>
      <c r="S22" s="126">
        <v>7</v>
      </c>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3" t="s">
        <v>457</v>
      </c>
    </row>
    <row r="23" spans="1:45" x14ac:dyDescent="0.25">
      <c r="A23" s="204">
        <v>20</v>
      </c>
      <c r="B23" s="2" t="s">
        <v>385</v>
      </c>
      <c r="C23" s="2" t="s">
        <v>14</v>
      </c>
      <c r="D23" s="42"/>
      <c r="E23" s="60" t="s">
        <v>546</v>
      </c>
      <c r="F23" s="241"/>
      <c r="G23" s="3"/>
      <c r="H23" s="3"/>
      <c r="I23" s="3"/>
      <c r="J23" s="3"/>
      <c r="K23" s="3"/>
      <c r="L23" s="3"/>
      <c r="M23" s="3"/>
      <c r="N23" s="3"/>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3" t="s">
        <v>433</v>
      </c>
    </row>
    <row r="24" spans="1:45" x14ac:dyDescent="0.25">
      <c r="A24" s="204">
        <v>21</v>
      </c>
      <c r="B24" s="2" t="s">
        <v>59</v>
      </c>
      <c r="C24" s="2" t="s">
        <v>9</v>
      </c>
      <c r="D24" s="42"/>
      <c r="E24" s="63" t="s">
        <v>343</v>
      </c>
      <c r="F24" s="247" t="s">
        <v>343</v>
      </c>
      <c r="G24" s="63" t="s">
        <v>343</v>
      </c>
      <c r="H24" s="63"/>
      <c r="I24" s="63"/>
      <c r="J24" s="63"/>
      <c r="K24" s="63"/>
      <c r="L24" s="63"/>
      <c r="M24" s="63"/>
      <c r="N24" s="63"/>
      <c r="O24" s="126"/>
      <c r="P24" s="2" t="s">
        <v>303</v>
      </c>
      <c r="Q24" s="126">
        <v>2</v>
      </c>
      <c r="R24" s="2" t="s">
        <v>296</v>
      </c>
      <c r="S24" s="126">
        <v>3</v>
      </c>
      <c r="T24" s="2" t="s">
        <v>296</v>
      </c>
      <c r="U24" s="126">
        <v>5</v>
      </c>
      <c r="V24" s="2" t="s">
        <v>299</v>
      </c>
      <c r="W24" s="126">
        <v>7</v>
      </c>
      <c r="X24" s="2" t="s">
        <v>330</v>
      </c>
      <c r="Y24" s="126">
        <v>6.5</v>
      </c>
      <c r="Z24" s="2"/>
      <c r="AA24" s="126"/>
      <c r="AB24" s="2"/>
      <c r="AC24" s="126"/>
      <c r="AD24" s="2"/>
      <c r="AE24" s="126"/>
      <c r="AF24" s="2"/>
      <c r="AG24" s="126"/>
      <c r="AH24" s="2"/>
      <c r="AI24" s="126"/>
      <c r="AJ24" s="2"/>
      <c r="AK24" s="126"/>
      <c r="AL24" s="2"/>
      <c r="AM24" s="126"/>
      <c r="AN24" s="2"/>
      <c r="AO24" s="126"/>
      <c r="AP24" s="2"/>
      <c r="AQ24" s="2"/>
      <c r="AR24" s="3"/>
      <c r="AS24" s="3"/>
    </row>
    <row r="25" spans="1:45" x14ac:dyDescent="0.25">
      <c r="A25" s="204">
        <v>22</v>
      </c>
      <c r="B25" s="2" t="s">
        <v>482</v>
      </c>
      <c r="C25" s="2" t="s">
        <v>6</v>
      </c>
      <c r="D25" s="42"/>
      <c r="E25" s="63" t="s">
        <v>343</v>
      </c>
      <c r="F25" s="247"/>
      <c r="G25" s="60"/>
      <c r="H25" s="60"/>
      <c r="I25" s="60"/>
      <c r="J25" s="60"/>
      <c r="K25" s="60"/>
      <c r="L25" s="60"/>
      <c r="M25" s="60"/>
      <c r="N25" s="60"/>
      <c r="O25" s="126"/>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3"/>
    </row>
    <row r="26" spans="1:45" x14ac:dyDescent="0.25">
      <c r="A26" s="204">
        <v>23</v>
      </c>
      <c r="B26" s="25" t="s">
        <v>314</v>
      </c>
      <c r="C26" s="2" t="s">
        <v>7</v>
      </c>
      <c r="D26" s="42"/>
      <c r="E26" s="60"/>
      <c r="F26" s="78"/>
      <c r="G26" s="3"/>
      <c r="H26" s="3"/>
      <c r="I26" s="3"/>
      <c r="J26" s="3"/>
      <c r="K26" s="3"/>
      <c r="L26" s="3"/>
      <c r="M26" s="3"/>
      <c r="N26" s="3"/>
      <c r="O26" s="126"/>
      <c r="P26" s="2" t="s">
        <v>215</v>
      </c>
      <c r="Q26" s="126">
        <v>5</v>
      </c>
      <c r="R26" s="2"/>
      <c r="S26" s="126"/>
      <c r="T26" s="2"/>
      <c r="U26" s="126"/>
      <c r="V26" s="2"/>
      <c r="W26" s="126"/>
      <c r="X26" s="2"/>
      <c r="Y26" s="126"/>
      <c r="Z26" s="2"/>
      <c r="AA26" s="126"/>
      <c r="AB26" s="2"/>
      <c r="AC26" s="126"/>
      <c r="AD26" s="2"/>
      <c r="AE26" s="126"/>
      <c r="AF26" s="2"/>
      <c r="AG26" s="126"/>
      <c r="AH26" s="2"/>
      <c r="AI26" s="126"/>
      <c r="AJ26" s="2"/>
      <c r="AK26" s="126"/>
      <c r="AL26" s="2"/>
      <c r="AM26" s="126"/>
      <c r="AN26" s="2"/>
      <c r="AO26" s="126"/>
      <c r="AP26" s="2"/>
      <c r="AQ26" s="2"/>
      <c r="AR26" s="3"/>
      <c r="AS26" s="3"/>
    </row>
    <row r="27" spans="1:45" x14ac:dyDescent="0.25">
      <c r="A27" s="204">
        <v>24</v>
      </c>
      <c r="B27" s="2" t="s">
        <v>387</v>
      </c>
      <c r="C27" s="2" t="s">
        <v>6</v>
      </c>
      <c r="D27" s="42"/>
      <c r="E27" s="63"/>
      <c r="F27" s="247"/>
      <c r="G27" s="3"/>
      <c r="H27" s="3"/>
      <c r="I27" s="3"/>
      <c r="J27" s="3"/>
      <c r="K27" s="3"/>
      <c r="L27" s="3"/>
      <c r="M27" s="3"/>
      <c r="N27" s="3"/>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3"/>
      <c r="AS27" s="3" t="s">
        <v>452</v>
      </c>
    </row>
    <row r="28" spans="1:45" x14ac:dyDescent="0.25">
      <c r="A28" s="204">
        <v>25</v>
      </c>
      <c r="B28" s="2" t="s">
        <v>147</v>
      </c>
      <c r="C28" s="2" t="s">
        <v>7</v>
      </c>
      <c r="D28" s="42"/>
      <c r="E28" s="247" t="s">
        <v>343</v>
      </c>
      <c r="F28" s="63" t="s">
        <v>343</v>
      </c>
      <c r="G28" s="60"/>
      <c r="H28" s="60"/>
      <c r="I28" s="3"/>
      <c r="J28" s="3"/>
      <c r="K28" s="3"/>
      <c r="L28" s="3"/>
      <c r="M28" s="3"/>
      <c r="N28" s="3"/>
      <c r="O28" s="126"/>
      <c r="P28" s="2" t="s">
        <v>296</v>
      </c>
      <c r="Q28" s="126">
        <v>7</v>
      </c>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3"/>
    </row>
    <row r="29" spans="1:45" x14ac:dyDescent="0.25">
      <c r="A29" s="204">
        <v>26</v>
      </c>
      <c r="B29" s="2" t="s">
        <v>395</v>
      </c>
      <c r="C29" s="2" t="s">
        <v>6</v>
      </c>
      <c r="D29" s="2"/>
      <c r="E29" s="63" t="s">
        <v>343</v>
      </c>
      <c r="F29" s="241" t="s">
        <v>544</v>
      </c>
      <c r="G29" s="3"/>
      <c r="H29" s="3"/>
      <c r="I29" s="3"/>
      <c r="J29" s="3"/>
      <c r="K29" s="3"/>
      <c r="L29" s="3"/>
      <c r="M29" s="3"/>
      <c r="N29" s="3"/>
      <c r="O29" s="126"/>
      <c r="P29" s="2"/>
      <c r="Q29" s="126"/>
      <c r="R29" s="2"/>
      <c r="S29" s="126"/>
      <c r="T29" s="2"/>
      <c r="U29" s="126"/>
      <c r="V29" s="2"/>
      <c r="W29" s="126"/>
      <c r="X29" s="2"/>
      <c r="Y29" s="126"/>
      <c r="Z29" s="2"/>
      <c r="AA29" s="126"/>
      <c r="AB29" s="2"/>
      <c r="AC29" s="126"/>
      <c r="AD29" s="2"/>
      <c r="AE29" s="126"/>
      <c r="AF29" s="2"/>
      <c r="AG29" s="126"/>
      <c r="AH29" s="2"/>
      <c r="AI29" s="126"/>
      <c r="AJ29" s="2"/>
      <c r="AK29" s="126"/>
      <c r="AL29" s="2"/>
      <c r="AM29" s="126"/>
      <c r="AN29" s="2"/>
      <c r="AO29" s="126"/>
      <c r="AP29" s="2"/>
      <c r="AQ29" s="2"/>
      <c r="AR29" s="3"/>
      <c r="AS29" s="3"/>
    </row>
    <row r="30" spans="1:45" x14ac:dyDescent="0.25">
      <c r="A30" s="204">
        <v>27</v>
      </c>
      <c r="B30" s="2" t="s">
        <v>540</v>
      </c>
      <c r="C30" s="2" t="s">
        <v>9</v>
      </c>
      <c r="D30" s="2"/>
      <c r="E30" s="59"/>
      <c r="F30" s="78"/>
      <c r="G30" s="3"/>
      <c r="H30" s="3"/>
      <c r="I30" s="3"/>
      <c r="J30" s="3"/>
      <c r="K30" s="3"/>
      <c r="L30" s="3"/>
      <c r="M30" s="3"/>
      <c r="N30" s="3"/>
      <c r="O30" s="126"/>
      <c r="P30" s="2"/>
      <c r="Q30" s="126"/>
      <c r="R30" s="2"/>
      <c r="S30" s="126"/>
      <c r="T30" s="2"/>
      <c r="U30" s="126"/>
      <c r="V30" s="2"/>
      <c r="W30" s="126"/>
      <c r="X30" s="2"/>
      <c r="Y30" s="126"/>
      <c r="Z30" s="2"/>
      <c r="AA30" s="126"/>
      <c r="AB30" s="2"/>
      <c r="AC30" s="126"/>
      <c r="AD30" s="2"/>
      <c r="AE30" s="126"/>
      <c r="AF30" s="2"/>
      <c r="AG30" s="126"/>
      <c r="AH30" s="2"/>
      <c r="AI30" s="126"/>
      <c r="AJ30" s="2"/>
      <c r="AK30" s="126"/>
      <c r="AL30" s="2"/>
      <c r="AM30" s="126"/>
      <c r="AN30" s="2"/>
      <c r="AO30" s="126"/>
      <c r="AP30" s="2"/>
      <c r="AQ30" s="2"/>
      <c r="AR30" s="3"/>
      <c r="AS30" s="3"/>
    </row>
    <row r="31" spans="1:45" x14ac:dyDescent="0.25">
      <c r="A31" s="204">
        <v>28</v>
      </c>
      <c r="B31" s="2" t="s">
        <v>380</v>
      </c>
      <c r="C31" s="2" t="s">
        <v>14</v>
      </c>
      <c r="D31" s="42"/>
      <c r="E31" s="63" t="s">
        <v>343</v>
      </c>
      <c r="F31" s="247"/>
      <c r="G31" s="63"/>
      <c r="H31" s="3"/>
      <c r="I31" s="3"/>
      <c r="J31" s="3"/>
      <c r="K31" s="3"/>
      <c r="L31" s="3"/>
      <c r="M31" s="3"/>
      <c r="N31" s="3"/>
      <c r="O31" s="2"/>
      <c r="P31" s="2" t="s">
        <v>296</v>
      </c>
      <c r="Q31" s="126">
        <v>5.5</v>
      </c>
      <c r="R31" s="2" t="s">
        <v>296</v>
      </c>
      <c r="S31" s="126">
        <v>3</v>
      </c>
      <c r="T31" s="2" t="s">
        <v>296</v>
      </c>
      <c r="U31" s="126">
        <v>6.3</v>
      </c>
      <c r="V31" s="2" t="s">
        <v>296</v>
      </c>
      <c r="W31" s="126">
        <v>6</v>
      </c>
      <c r="X31" s="2"/>
      <c r="Y31" s="126"/>
      <c r="Z31" s="2"/>
      <c r="AA31" s="126"/>
      <c r="AB31" s="2"/>
      <c r="AC31" s="126"/>
      <c r="AD31" s="2"/>
      <c r="AE31" s="126"/>
      <c r="AF31" s="2"/>
      <c r="AG31" s="126"/>
      <c r="AH31" s="2"/>
      <c r="AI31" s="126"/>
      <c r="AJ31" s="2"/>
      <c r="AK31" s="126"/>
      <c r="AL31" s="2"/>
      <c r="AM31" s="126"/>
      <c r="AN31" s="2"/>
      <c r="AO31" s="126"/>
      <c r="AP31" s="2"/>
      <c r="AQ31" s="2"/>
      <c r="AR31" s="3"/>
      <c r="AS31" s="3" t="s">
        <v>448</v>
      </c>
    </row>
    <row r="32" spans="1:45" x14ac:dyDescent="0.25">
      <c r="A32" s="204">
        <v>29</v>
      </c>
      <c r="B32" s="2" t="s">
        <v>129</v>
      </c>
      <c r="C32" s="2" t="s">
        <v>9</v>
      </c>
      <c r="D32" s="42"/>
      <c r="E32" s="60"/>
      <c r="F32" s="218"/>
      <c r="G32" s="3"/>
      <c r="H32" s="3"/>
      <c r="I32" s="3"/>
      <c r="J32" s="3"/>
      <c r="K32" s="3"/>
      <c r="L32" s="3"/>
      <c r="M32" s="3"/>
      <c r="N32" s="3"/>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3"/>
      <c r="AS32" s="3"/>
    </row>
    <row r="33" spans="1:50" x14ac:dyDescent="0.25">
      <c r="A33" s="204">
        <v>30</v>
      </c>
      <c r="B33" s="2" t="s">
        <v>65</v>
      </c>
      <c r="C33" s="2" t="s">
        <v>7</v>
      </c>
      <c r="D33" s="42" t="s">
        <v>533</v>
      </c>
      <c r="E33" s="63"/>
      <c r="F33" s="63"/>
      <c r="G33" s="60"/>
      <c r="H33" s="3"/>
      <c r="I33" s="3"/>
      <c r="J33" s="3"/>
      <c r="K33" s="3"/>
      <c r="L33" s="3"/>
      <c r="M33" s="3"/>
      <c r="N33" s="3"/>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3"/>
      <c r="AS33" s="3"/>
    </row>
    <row r="34" spans="1:50" s="3" customFormat="1" x14ac:dyDescent="0.25">
      <c r="A34" s="204">
        <v>31</v>
      </c>
      <c r="B34" s="2" t="s">
        <v>378</v>
      </c>
      <c r="C34" s="2" t="s">
        <v>9</v>
      </c>
      <c r="D34" s="42"/>
      <c r="E34" s="63" t="s">
        <v>343</v>
      </c>
      <c r="F34" s="218"/>
      <c r="O34" s="126"/>
      <c r="P34" s="2"/>
      <c r="Q34" s="126"/>
      <c r="R34" s="2"/>
      <c r="S34" s="126"/>
      <c r="T34" s="2"/>
      <c r="U34" s="126"/>
      <c r="V34" s="2"/>
      <c r="W34" s="126"/>
      <c r="X34" s="2"/>
      <c r="Y34" s="126"/>
      <c r="Z34" s="2"/>
      <c r="AA34" s="126"/>
      <c r="AB34" s="2"/>
      <c r="AC34" s="126"/>
      <c r="AD34" s="2"/>
      <c r="AE34" s="126"/>
      <c r="AF34" s="2"/>
      <c r="AG34" s="126"/>
      <c r="AH34" s="2"/>
      <c r="AI34" s="126"/>
      <c r="AJ34" s="2"/>
      <c r="AK34" s="126"/>
      <c r="AL34" s="2"/>
      <c r="AM34" s="126"/>
      <c r="AN34" s="2"/>
      <c r="AO34" s="126"/>
      <c r="AP34" s="2"/>
      <c r="AQ34" s="2"/>
      <c r="AT34" s="248"/>
      <c r="AX34"/>
    </row>
    <row r="35" spans="1:50" x14ac:dyDescent="0.25">
      <c r="A35" s="204">
        <v>32</v>
      </c>
      <c r="B35" s="2" t="s">
        <v>399</v>
      </c>
      <c r="C35" s="2" t="s">
        <v>9</v>
      </c>
      <c r="D35" s="42"/>
      <c r="E35" s="63"/>
      <c r="F35" s="218"/>
      <c r="G35" s="3"/>
      <c r="H35" s="3"/>
      <c r="I35" s="3"/>
      <c r="J35" s="3"/>
      <c r="K35" s="3"/>
      <c r="L35" s="3"/>
      <c r="M35" s="3"/>
      <c r="N35" s="3"/>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3"/>
      <c r="AS35" s="3" t="s">
        <v>441</v>
      </c>
    </row>
    <row r="36" spans="1:50" x14ac:dyDescent="0.25">
      <c r="A36" s="204">
        <v>33</v>
      </c>
      <c r="B36" s="2" t="s">
        <v>394</v>
      </c>
      <c r="C36" s="2" t="s">
        <v>9</v>
      </c>
      <c r="D36" s="42"/>
      <c r="E36" s="63" t="s">
        <v>343</v>
      </c>
      <c r="F36" s="247" t="s">
        <v>343</v>
      </c>
      <c r="G36" s="63" t="s">
        <v>343</v>
      </c>
      <c r="H36" s="60" t="s">
        <v>534</v>
      </c>
      <c r="I36" s="3"/>
      <c r="J36" s="3"/>
      <c r="K36" s="3"/>
      <c r="L36" s="3"/>
      <c r="M36" s="3"/>
      <c r="N36" s="3"/>
      <c r="O36" s="126"/>
      <c r="P36" s="2"/>
      <c r="Q36" s="126"/>
      <c r="R36" s="2"/>
      <c r="S36" s="126"/>
      <c r="T36" s="2"/>
      <c r="U36" s="126"/>
      <c r="V36" s="2"/>
      <c r="W36" s="126"/>
      <c r="X36" s="2"/>
      <c r="Y36" s="126"/>
      <c r="Z36" s="2"/>
      <c r="AA36" s="126"/>
      <c r="AB36" s="2"/>
      <c r="AC36" s="126"/>
      <c r="AD36" s="2"/>
      <c r="AE36" s="126"/>
      <c r="AF36" s="2"/>
      <c r="AG36" s="126"/>
      <c r="AH36" s="2"/>
      <c r="AI36" s="126"/>
      <c r="AJ36" s="2"/>
      <c r="AK36" s="126"/>
      <c r="AL36" s="2"/>
      <c r="AM36" s="126"/>
      <c r="AN36" s="2"/>
      <c r="AO36" s="126"/>
      <c r="AP36" s="2"/>
      <c r="AQ36" s="2"/>
      <c r="AR36" s="3"/>
      <c r="AS36" s="3"/>
    </row>
    <row r="37" spans="1:50" x14ac:dyDescent="0.25">
      <c r="A37" s="204">
        <v>34</v>
      </c>
      <c r="B37" s="2" t="s">
        <v>535</v>
      </c>
      <c r="C37" s="2" t="s">
        <v>7</v>
      </c>
      <c r="D37" s="2"/>
      <c r="E37" s="59"/>
      <c r="F37" s="78"/>
      <c r="G37" s="3"/>
      <c r="H37" s="3"/>
      <c r="I37" s="3"/>
      <c r="J37" s="3"/>
      <c r="K37" s="3"/>
      <c r="L37" s="3"/>
      <c r="M37" s="3"/>
      <c r="N37" s="3"/>
      <c r="O37" s="126"/>
      <c r="P37" s="2"/>
      <c r="Q37" s="126"/>
      <c r="R37" s="2"/>
      <c r="S37" s="126"/>
      <c r="T37" s="2"/>
      <c r="U37" s="126"/>
      <c r="V37" s="2"/>
      <c r="W37" s="126"/>
      <c r="X37" s="2"/>
      <c r="Y37" s="126"/>
      <c r="Z37" s="2"/>
      <c r="AA37" s="126"/>
      <c r="AB37" s="2"/>
      <c r="AC37" s="126"/>
      <c r="AD37" s="2"/>
      <c r="AE37" s="126"/>
      <c r="AF37" s="2"/>
      <c r="AG37" s="126"/>
      <c r="AH37" s="2"/>
      <c r="AI37" s="126"/>
      <c r="AJ37" s="2"/>
      <c r="AK37" s="126"/>
      <c r="AL37" s="2"/>
      <c r="AM37" s="126"/>
      <c r="AN37" s="2"/>
      <c r="AO37" s="126"/>
      <c r="AP37" s="2"/>
      <c r="AQ37" s="2"/>
      <c r="AR37" s="3"/>
      <c r="AS37" s="3"/>
    </row>
    <row r="38" spans="1:50" x14ac:dyDescent="0.25">
      <c r="A38" s="204">
        <v>35</v>
      </c>
      <c r="B38" s="2" t="s">
        <v>460</v>
      </c>
      <c r="C38" s="2" t="s">
        <v>4</v>
      </c>
      <c r="D38" s="42" t="s">
        <v>539</v>
      </c>
      <c r="E38" s="63" t="s">
        <v>343</v>
      </c>
      <c r="F38" s="247" t="s">
        <v>343</v>
      </c>
      <c r="G38" s="63" t="s">
        <v>343</v>
      </c>
      <c r="H38" s="63" t="s">
        <v>343</v>
      </c>
      <c r="I38" s="63" t="s">
        <v>343</v>
      </c>
      <c r="J38" s="3"/>
      <c r="K38" s="3"/>
      <c r="L38" s="3"/>
      <c r="M38" s="3"/>
      <c r="N38" s="3"/>
      <c r="O38" s="126"/>
      <c r="P38" s="2" t="s">
        <v>296</v>
      </c>
      <c r="Q38" s="126">
        <v>6.5</v>
      </c>
      <c r="R38" s="2" t="s">
        <v>215</v>
      </c>
      <c r="S38" s="126">
        <v>8</v>
      </c>
      <c r="T38" s="2" t="s">
        <v>296</v>
      </c>
      <c r="U38" s="126">
        <v>2</v>
      </c>
      <c r="V38" s="2" t="s">
        <v>215</v>
      </c>
      <c r="W38" s="126">
        <v>7.5</v>
      </c>
      <c r="X38" s="2" t="s">
        <v>215</v>
      </c>
      <c r="Y38" s="126">
        <v>4.8</v>
      </c>
      <c r="Z38" s="2" t="s">
        <v>296</v>
      </c>
      <c r="AA38" s="126">
        <v>6</v>
      </c>
      <c r="AB38" s="2"/>
      <c r="AC38" s="126"/>
      <c r="AD38" s="2"/>
      <c r="AE38" s="126"/>
      <c r="AF38" s="2"/>
      <c r="AG38" s="126"/>
      <c r="AH38" s="2"/>
      <c r="AI38" s="126"/>
      <c r="AJ38" s="2"/>
      <c r="AK38" s="126"/>
      <c r="AL38" s="2"/>
      <c r="AM38" s="126"/>
      <c r="AN38" s="2"/>
      <c r="AO38" s="126"/>
      <c r="AP38" s="2"/>
      <c r="AQ38" s="2"/>
      <c r="AR38" s="3"/>
      <c r="AS38" s="3" t="s">
        <v>461</v>
      </c>
    </row>
    <row r="39" spans="1:50" x14ac:dyDescent="0.25">
      <c r="A39" s="204">
        <v>36</v>
      </c>
      <c r="B39" s="2" t="s">
        <v>400</v>
      </c>
      <c r="C39" s="2" t="s">
        <v>9</v>
      </c>
      <c r="D39" s="42" t="s">
        <v>526</v>
      </c>
      <c r="E39" s="247" t="s">
        <v>343</v>
      </c>
      <c r="F39" s="247" t="s">
        <v>343</v>
      </c>
      <c r="G39" s="247" t="s">
        <v>343</v>
      </c>
      <c r="H39" s="241"/>
      <c r="I39" s="247"/>
      <c r="J39" s="241"/>
      <c r="K39" s="241"/>
      <c r="L39" s="241"/>
      <c r="M39" s="241"/>
      <c r="N39" s="241"/>
      <c r="O39" s="126"/>
      <c r="P39" s="2"/>
      <c r="Q39" s="126"/>
      <c r="R39" s="2"/>
      <c r="S39" s="126"/>
      <c r="T39" s="2"/>
      <c r="U39" s="126"/>
      <c r="V39" s="2"/>
      <c r="W39" s="126"/>
      <c r="X39" s="2"/>
      <c r="Y39" s="126"/>
      <c r="Z39" s="2"/>
      <c r="AA39" s="126"/>
      <c r="AB39" s="2"/>
      <c r="AC39" s="126"/>
      <c r="AD39" s="2"/>
      <c r="AE39" s="126"/>
      <c r="AF39" s="2"/>
      <c r="AG39" s="126"/>
      <c r="AH39" s="2"/>
      <c r="AI39" s="126"/>
      <c r="AJ39" s="2"/>
      <c r="AK39" s="126"/>
      <c r="AL39" s="2"/>
      <c r="AM39" s="126"/>
      <c r="AN39" s="2"/>
      <c r="AO39" s="126"/>
      <c r="AP39" s="2"/>
      <c r="AQ39" s="2"/>
      <c r="AR39" s="3"/>
      <c r="AS39" s="3" t="s">
        <v>440</v>
      </c>
    </row>
    <row r="40" spans="1:50" x14ac:dyDescent="0.25">
      <c r="A40" s="204">
        <v>37</v>
      </c>
      <c r="B40" s="2" t="s">
        <v>396</v>
      </c>
      <c r="C40" s="2" t="s">
        <v>4</v>
      </c>
      <c r="D40" s="42"/>
      <c r="E40" s="63" t="s">
        <v>343</v>
      </c>
      <c r="F40" s="241"/>
      <c r="G40" s="241"/>
      <c r="H40" s="241"/>
      <c r="I40" s="241"/>
      <c r="J40" s="241"/>
      <c r="K40" s="241"/>
      <c r="L40" s="241"/>
      <c r="M40" s="241"/>
      <c r="N40" s="241"/>
      <c r="O40" s="2"/>
      <c r="P40" s="2" t="s">
        <v>215</v>
      </c>
      <c r="Q40" s="2">
        <v>7</v>
      </c>
      <c r="R40" s="2" t="s">
        <v>296</v>
      </c>
      <c r="S40" s="2">
        <v>8.3000000000000007</v>
      </c>
      <c r="T40" s="2" t="s">
        <v>296</v>
      </c>
      <c r="U40" s="2">
        <v>6</v>
      </c>
      <c r="V40" s="2" t="s">
        <v>215</v>
      </c>
      <c r="W40" s="2">
        <v>7</v>
      </c>
      <c r="X40" s="2" t="s">
        <v>296</v>
      </c>
      <c r="Y40" s="2">
        <v>5</v>
      </c>
      <c r="Z40" s="2" t="s">
        <v>296</v>
      </c>
      <c r="AA40" s="2">
        <v>8.5</v>
      </c>
      <c r="AB40" s="2"/>
      <c r="AC40" s="2"/>
      <c r="AD40" s="2"/>
      <c r="AE40" s="2"/>
      <c r="AF40" s="2"/>
      <c r="AG40" s="2"/>
      <c r="AH40" s="2"/>
      <c r="AI40" s="2"/>
      <c r="AJ40" s="2"/>
      <c r="AK40" s="2"/>
      <c r="AL40" s="2"/>
      <c r="AM40" s="2"/>
      <c r="AN40" s="2"/>
      <c r="AO40" s="2"/>
      <c r="AP40" s="2"/>
      <c r="AQ40" s="2"/>
      <c r="AR40" s="3"/>
      <c r="AS40" s="3" t="s">
        <v>445</v>
      </c>
    </row>
    <row r="41" spans="1:50" x14ac:dyDescent="0.25">
      <c r="A41" s="204">
        <v>38</v>
      </c>
      <c r="B41" s="2" t="s">
        <v>47</v>
      </c>
      <c r="C41" s="2" t="s">
        <v>4</v>
      </c>
      <c r="D41" s="42"/>
      <c r="E41" s="63" t="s">
        <v>343</v>
      </c>
      <c r="F41" s="247"/>
      <c r="G41" s="63"/>
      <c r="H41" s="3"/>
      <c r="I41" s="3"/>
      <c r="J41" s="3"/>
      <c r="K41" s="3"/>
      <c r="L41" s="3"/>
      <c r="M41" s="3"/>
      <c r="N41" s="3"/>
      <c r="O41" s="2"/>
      <c r="P41" s="2" t="s">
        <v>296</v>
      </c>
      <c r="Q41" s="2">
        <v>5</v>
      </c>
      <c r="R41" s="2" t="s">
        <v>215</v>
      </c>
      <c r="S41" s="2">
        <v>5</v>
      </c>
      <c r="T41" s="2"/>
      <c r="U41" s="2"/>
      <c r="V41" s="2"/>
      <c r="W41" s="2"/>
      <c r="X41" s="2"/>
      <c r="Y41" s="2"/>
      <c r="Z41" s="2"/>
      <c r="AA41" s="2"/>
      <c r="AB41" s="2"/>
      <c r="AC41" s="2"/>
      <c r="AD41" s="2"/>
      <c r="AE41" s="2"/>
      <c r="AF41" s="2"/>
      <c r="AG41" s="2"/>
      <c r="AH41" s="2"/>
      <c r="AI41" s="2"/>
      <c r="AJ41" s="2"/>
      <c r="AK41" s="2"/>
      <c r="AL41" s="2"/>
      <c r="AM41" s="2"/>
      <c r="AN41" s="2"/>
      <c r="AO41" s="2"/>
      <c r="AP41" s="2"/>
      <c r="AQ41" s="2"/>
      <c r="AR41" s="3"/>
      <c r="AS41" s="3" t="s">
        <v>447</v>
      </c>
    </row>
    <row r="42" spans="1:50" x14ac:dyDescent="0.25">
      <c r="A42" s="204">
        <v>39</v>
      </c>
      <c r="B42" s="2" t="s">
        <v>37</v>
      </c>
      <c r="C42" s="2" t="s">
        <v>15</v>
      </c>
      <c r="D42" s="298"/>
      <c r="E42" s="63"/>
      <c r="F42" s="247"/>
      <c r="G42" s="63"/>
      <c r="H42" s="3"/>
      <c r="I42" s="3"/>
      <c r="J42" s="3"/>
      <c r="K42" s="3"/>
      <c r="L42" s="3"/>
      <c r="M42" s="3"/>
      <c r="N42" s="3"/>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3"/>
      <c r="AS42" s="3" t="s">
        <v>456</v>
      </c>
    </row>
    <row r="43" spans="1:50" x14ac:dyDescent="0.25">
      <c r="A43" s="204">
        <v>40</v>
      </c>
      <c r="B43" s="2" t="s">
        <v>390</v>
      </c>
      <c r="C43" s="2" t="s">
        <v>9</v>
      </c>
      <c r="D43" s="298"/>
      <c r="E43" s="60"/>
      <c r="F43" s="218"/>
      <c r="G43" s="3"/>
      <c r="H43" s="3"/>
      <c r="I43" s="3"/>
      <c r="J43" s="3"/>
      <c r="K43" s="3"/>
      <c r="L43" s="3"/>
      <c r="M43" s="3"/>
      <c r="N43" s="3"/>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3"/>
      <c r="AS43" s="3"/>
    </row>
    <row r="44" spans="1:50" x14ac:dyDescent="0.25">
      <c r="A44" s="204">
        <v>41</v>
      </c>
      <c r="B44" s="2" t="s">
        <v>397</v>
      </c>
      <c r="C44" s="2" t="s">
        <v>4</v>
      </c>
      <c r="D44" s="42"/>
      <c r="E44" s="63"/>
      <c r="F44" s="247"/>
      <c r="G44" s="3"/>
      <c r="H44" s="3"/>
      <c r="I44" s="3"/>
      <c r="J44" s="3"/>
      <c r="K44" s="3"/>
      <c r="L44" s="3"/>
      <c r="M44" s="3"/>
      <c r="N44" s="3"/>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3"/>
      <c r="AS44" s="3" t="s">
        <v>453</v>
      </c>
    </row>
    <row r="45" spans="1:50" x14ac:dyDescent="0.25">
      <c r="A45" s="204">
        <v>42</v>
      </c>
      <c r="B45" s="2" t="s">
        <v>401</v>
      </c>
      <c r="C45" s="2" t="s">
        <v>7</v>
      </c>
      <c r="D45" s="42"/>
      <c r="E45" s="63" t="s">
        <v>343</v>
      </c>
      <c r="F45" s="78"/>
      <c r="G45" s="60"/>
      <c r="H45" s="3"/>
      <c r="I45" s="3"/>
      <c r="J45" s="3"/>
      <c r="K45" s="3"/>
      <c r="L45" s="3"/>
      <c r="M45" s="3"/>
      <c r="N45" s="3"/>
      <c r="O45" s="126"/>
      <c r="P45" s="2" t="s">
        <v>296</v>
      </c>
      <c r="Q45" s="126">
        <v>6.9</v>
      </c>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3" t="s">
        <v>455</v>
      </c>
    </row>
    <row r="46" spans="1:50" x14ac:dyDescent="0.25">
      <c r="A46" s="204">
        <v>43</v>
      </c>
      <c r="B46" s="2" t="s">
        <v>35</v>
      </c>
      <c r="C46" s="2" t="s">
        <v>15</v>
      </c>
      <c r="D46" s="42"/>
      <c r="E46" s="63" t="s">
        <v>343</v>
      </c>
      <c r="F46" s="247"/>
      <c r="G46" s="3"/>
      <c r="H46" s="3"/>
      <c r="I46" s="3"/>
      <c r="J46" s="3"/>
      <c r="K46" s="3"/>
      <c r="L46" s="3"/>
      <c r="M46" s="3"/>
      <c r="N46" s="3"/>
      <c r="O46" s="126"/>
      <c r="P46" s="2" t="s">
        <v>296</v>
      </c>
      <c r="Q46" s="126">
        <v>8</v>
      </c>
      <c r="R46" s="2" t="s">
        <v>296</v>
      </c>
      <c r="S46" s="126">
        <v>8</v>
      </c>
      <c r="T46" s="2"/>
      <c r="U46" s="126"/>
      <c r="V46" s="2"/>
      <c r="W46" s="126"/>
      <c r="X46" s="2"/>
      <c r="Y46" s="126"/>
      <c r="Z46" s="2"/>
      <c r="AA46" s="126"/>
      <c r="AB46" s="2"/>
      <c r="AC46" s="126"/>
      <c r="AD46" s="2"/>
      <c r="AE46" s="126"/>
      <c r="AF46" s="2"/>
      <c r="AG46" s="126"/>
      <c r="AH46" s="2"/>
      <c r="AI46" s="126"/>
      <c r="AJ46" s="2"/>
      <c r="AK46" s="126"/>
      <c r="AL46" s="2"/>
      <c r="AM46" s="126"/>
      <c r="AN46" s="2"/>
      <c r="AO46" s="126"/>
      <c r="AP46" s="2"/>
      <c r="AQ46" s="2"/>
      <c r="AR46" s="3"/>
      <c r="AS46" s="3" t="s">
        <v>442</v>
      </c>
    </row>
    <row r="47" spans="1:50" x14ac:dyDescent="0.25">
      <c r="A47" s="204">
        <v>44</v>
      </c>
      <c r="B47" s="2" t="s">
        <v>419</v>
      </c>
      <c r="C47" s="2" t="s">
        <v>7</v>
      </c>
      <c r="D47" s="42" t="s">
        <v>536</v>
      </c>
      <c r="E47" s="247" t="s">
        <v>343</v>
      </c>
      <c r="F47" s="247" t="s">
        <v>343</v>
      </c>
      <c r="G47" s="63" t="s">
        <v>343</v>
      </c>
      <c r="H47" s="63" t="s">
        <v>343</v>
      </c>
      <c r="I47" s="60" t="s">
        <v>543</v>
      </c>
      <c r="J47" s="3"/>
      <c r="K47" s="3"/>
      <c r="L47" s="3"/>
      <c r="M47" s="3"/>
      <c r="N47" s="3"/>
      <c r="O47" s="126"/>
      <c r="P47" s="2" t="s">
        <v>296</v>
      </c>
      <c r="Q47" s="126">
        <v>5</v>
      </c>
      <c r="R47" s="2" t="s">
        <v>215</v>
      </c>
      <c r="S47" s="126">
        <v>7</v>
      </c>
      <c r="T47" s="2"/>
      <c r="U47" s="126"/>
      <c r="V47" s="2"/>
      <c r="W47" s="126"/>
      <c r="X47" s="2"/>
      <c r="Y47" s="126"/>
      <c r="Z47" s="2"/>
      <c r="AA47" s="126"/>
      <c r="AB47" s="2"/>
      <c r="AC47" s="126"/>
      <c r="AD47" s="2"/>
      <c r="AE47" s="126"/>
      <c r="AF47" s="2"/>
      <c r="AG47" s="126"/>
      <c r="AH47" s="2"/>
      <c r="AI47" s="126"/>
      <c r="AJ47" s="2"/>
      <c r="AK47" s="126"/>
      <c r="AL47" s="2"/>
      <c r="AM47" s="126"/>
      <c r="AN47" s="2"/>
      <c r="AO47" s="126"/>
      <c r="AP47" s="2"/>
      <c r="AQ47" s="2"/>
      <c r="AR47" s="3"/>
      <c r="AS47" s="3"/>
    </row>
    <row r="48" spans="1:50" x14ac:dyDescent="0.25">
      <c r="A48" s="204">
        <v>45</v>
      </c>
      <c r="B48" s="2" t="s">
        <v>389</v>
      </c>
      <c r="C48" s="2" t="s">
        <v>15</v>
      </c>
      <c r="D48" s="42"/>
      <c r="E48" s="60" t="s">
        <v>528</v>
      </c>
      <c r="F48" s="218"/>
      <c r="G48" s="3"/>
      <c r="H48" s="3"/>
      <c r="I48" s="3"/>
      <c r="J48" s="3"/>
      <c r="K48" s="3"/>
      <c r="L48" s="3"/>
      <c r="M48" s="3"/>
      <c r="N48" s="3"/>
      <c r="O48" s="126"/>
      <c r="P48" s="2" t="s">
        <v>215</v>
      </c>
      <c r="Q48" s="126">
        <v>5</v>
      </c>
      <c r="R48" s="2"/>
      <c r="S48" s="126"/>
      <c r="T48" s="2"/>
      <c r="U48" s="126"/>
      <c r="V48" s="2"/>
      <c r="W48" s="126"/>
      <c r="X48" s="2"/>
      <c r="Y48" s="126"/>
      <c r="Z48" s="2"/>
      <c r="AA48" s="126"/>
      <c r="AB48" s="2"/>
      <c r="AC48" s="126"/>
      <c r="AD48" s="2"/>
      <c r="AE48" s="126"/>
      <c r="AF48" s="2"/>
      <c r="AG48" s="126"/>
      <c r="AH48" s="2"/>
      <c r="AI48" s="126"/>
      <c r="AJ48" s="2"/>
      <c r="AK48" s="126"/>
      <c r="AL48" s="2"/>
      <c r="AM48" s="126"/>
      <c r="AN48" s="2"/>
      <c r="AO48" s="126"/>
      <c r="AP48" s="2"/>
      <c r="AQ48" s="2"/>
      <c r="AR48" s="3"/>
      <c r="AS48" s="3" t="s">
        <v>444</v>
      </c>
    </row>
    <row r="49" spans="1:45" x14ac:dyDescent="0.25">
      <c r="A49" s="204">
        <v>46</v>
      </c>
      <c r="B49" s="2" t="s">
        <v>531</v>
      </c>
      <c r="C49" s="2" t="s">
        <v>9</v>
      </c>
      <c r="D49" s="2"/>
      <c r="E49" s="63" t="s">
        <v>343</v>
      </c>
      <c r="F49" s="247" t="s">
        <v>343</v>
      </c>
      <c r="G49" s="3"/>
      <c r="H49" s="3"/>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3"/>
    </row>
    <row r="50" spans="1:45" x14ac:dyDescent="0.25">
      <c r="A50" s="204">
        <v>47</v>
      </c>
      <c r="B50" s="2" t="s">
        <v>527</v>
      </c>
      <c r="C50" s="2" t="s">
        <v>15</v>
      </c>
      <c r="D50" s="2"/>
      <c r="E50" s="59"/>
      <c r="F50" s="78"/>
      <c r="G50" s="3"/>
      <c r="H50" s="3"/>
      <c r="I50" s="3"/>
      <c r="J50" s="3"/>
      <c r="K50" s="3"/>
      <c r="L50" s="3"/>
      <c r="M50" s="3"/>
      <c r="N50" s="3"/>
      <c r="O50" s="126"/>
      <c r="P50" s="2"/>
      <c r="Q50" s="126"/>
      <c r="R50" s="2"/>
      <c r="S50" s="126"/>
      <c r="T50" s="2"/>
      <c r="U50" s="126"/>
      <c r="V50" s="2"/>
      <c r="W50" s="126"/>
      <c r="X50" s="2"/>
      <c r="Y50" s="126"/>
      <c r="Z50" s="2"/>
      <c r="AA50" s="126"/>
      <c r="AB50" s="2"/>
      <c r="AC50" s="126"/>
      <c r="AD50" s="2"/>
      <c r="AE50" s="126"/>
      <c r="AF50" s="2"/>
      <c r="AG50" s="126"/>
      <c r="AH50" s="2"/>
      <c r="AI50" s="126"/>
      <c r="AJ50" s="2"/>
      <c r="AK50" s="126"/>
      <c r="AL50" s="2"/>
      <c r="AM50" s="126"/>
      <c r="AN50" s="2"/>
      <c r="AO50" s="126"/>
      <c r="AP50" s="2"/>
      <c r="AQ50" s="2"/>
      <c r="AR50" s="3"/>
      <c r="AS50" s="3"/>
    </row>
    <row r="51" spans="1:45" x14ac:dyDescent="0.25">
      <c r="A51" s="204">
        <v>48</v>
      </c>
      <c r="B51" s="2" t="s">
        <v>386</v>
      </c>
      <c r="C51" s="2" t="s">
        <v>6</v>
      </c>
      <c r="D51" s="42"/>
      <c r="E51" s="63" t="s">
        <v>343</v>
      </c>
      <c r="F51" s="247"/>
      <c r="G51" s="63"/>
      <c r="H51" s="63"/>
      <c r="I51" s="63"/>
      <c r="J51" s="63"/>
      <c r="K51" s="63"/>
      <c r="L51" s="63"/>
      <c r="M51" s="63"/>
      <c r="N51" s="63"/>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3"/>
      <c r="AS51" s="3" t="s">
        <v>436</v>
      </c>
    </row>
    <row r="52" spans="1:45" x14ac:dyDescent="0.25">
      <c r="A52" s="204">
        <v>49</v>
      </c>
      <c r="B52" s="2" t="s">
        <v>383</v>
      </c>
      <c r="C52" s="2" t="s">
        <v>4</v>
      </c>
      <c r="D52" s="42"/>
      <c r="E52" s="63" t="s">
        <v>343</v>
      </c>
      <c r="F52" s="247"/>
      <c r="G52" s="3"/>
      <c r="H52" s="3"/>
      <c r="I52" s="3"/>
      <c r="J52" s="3"/>
      <c r="K52" s="3"/>
      <c r="L52" s="3"/>
      <c r="M52" s="3"/>
      <c r="N52" s="3"/>
      <c r="O52" s="126"/>
      <c r="P52" s="2"/>
      <c r="Q52" s="126"/>
      <c r="R52" s="2"/>
      <c r="S52" s="126"/>
      <c r="T52" s="2"/>
      <c r="U52" s="126"/>
      <c r="V52" s="2"/>
      <c r="W52" s="126"/>
      <c r="X52" s="2"/>
      <c r="Y52" s="126"/>
      <c r="Z52" s="2"/>
      <c r="AA52" s="126"/>
      <c r="AB52" s="2"/>
      <c r="AC52" s="126"/>
      <c r="AD52" s="2"/>
      <c r="AE52" s="126"/>
      <c r="AF52" s="2"/>
      <c r="AG52" s="126"/>
      <c r="AH52" s="2"/>
      <c r="AI52" s="126"/>
      <c r="AJ52" s="2"/>
      <c r="AK52" s="126"/>
      <c r="AL52" s="2"/>
      <c r="AM52" s="126"/>
      <c r="AN52" s="2"/>
      <c r="AO52" s="126"/>
      <c r="AP52" s="2"/>
      <c r="AQ52" s="2"/>
      <c r="AR52" s="3"/>
      <c r="AS52" s="3" t="s">
        <v>486</v>
      </c>
    </row>
    <row r="53" spans="1:45" x14ac:dyDescent="0.25">
      <c r="A53" s="204">
        <v>50</v>
      </c>
      <c r="B53" s="2" t="s">
        <v>57</v>
      </c>
      <c r="C53" s="2" t="s">
        <v>4</v>
      </c>
      <c r="D53" s="2"/>
      <c r="E53" s="63" t="s">
        <v>343</v>
      </c>
      <c r="F53" s="63" t="s">
        <v>343</v>
      </c>
      <c r="G53" s="60" t="s">
        <v>542</v>
      </c>
      <c r="H53" s="3"/>
      <c r="I53" s="3"/>
      <c r="J53" s="3"/>
      <c r="K53" s="3"/>
      <c r="L53" s="3"/>
      <c r="M53" s="3"/>
      <c r="N53" s="3"/>
      <c r="O53" s="126"/>
      <c r="P53" s="2" t="s">
        <v>296</v>
      </c>
      <c r="Q53" s="126">
        <v>3</v>
      </c>
      <c r="R53" s="2" t="s">
        <v>215</v>
      </c>
      <c r="S53" s="126">
        <v>1</v>
      </c>
      <c r="T53" s="2" t="s">
        <v>215</v>
      </c>
      <c r="U53" s="126">
        <v>1.5</v>
      </c>
      <c r="V53" s="2" t="s">
        <v>296</v>
      </c>
      <c r="W53" s="126">
        <v>3</v>
      </c>
      <c r="X53" s="2" t="s">
        <v>215</v>
      </c>
      <c r="Y53" s="126">
        <v>2</v>
      </c>
      <c r="Z53" s="2"/>
      <c r="AA53" s="126"/>
      <c r="AB53" s="2"/>
      <c r="AC53" s="126"/>
      <c r="AD53" s="2"/>
      <c r="AE53" s="126"/>
      <c r="AF53" s="2"/>
      <c r="AG53" s="126"/>
      <c r="AH53" s="2"/>
      <c r="AI53" s="126"/>
      <c r="AJ53" s="2"/>
      <c r="AK53" s="126"/>
      <c r="AL53" s="2"/>
      <c r="AM53" s="126"/>
      <c r="AN53" s="2"/>
      <c r="AO53" s="126"/>
      <c r="AP53" s="2"/>
      <c r="AQ53" s="2"/>
      <c r="AR53" s="3"/>
      <c r="AS53" s="3"/>
    </row>
    <row r="54" spans="1:45" x14ac:dyDescent="0.25">
      <c r="A54" s="204">
        <v>51</v>
      </c>
      <c r="B54" s="2" t="s">
        <v>377</v>
      </c>
      <c r="C54" s="2" t="s">
        <v>9</v>
      </c>
      <c r="D54" s="42"/>
      <c r="E54" s="63" t="s">
        <v>343</v>
      </c>
      <c r="F54" s="60"/>
      <c r="G54" s="60"/>
      <c r="H54" s="3"/>
      <c r="I54" s="3"/>
      <c r="J54" s="3"/>
      <c r="K54" s="3"/>
      <c r="L54" s="3"/>
      <c r="M54" s="3"/>
      <c r="N54" s="3"/>
      <c r="O54" s="126"/>
      <c r="P54" s="2"/>
      <c r="Q54" s="126"/>
      <c r="R54" s="2"/>
      <c r="S54" s="126"/>
      <c r="T54" s="2"/>
      <c r="U54" s="126"/>
      <c r="V54" s="2"/>
      <c r="W54" s="126"/>
      <c r="X54" s="2"/>
      <c r="Y54" s="126"/>
      <c r="Z54" s="2"/>
      <c r="AA54" s="126"/>
      <c r="AB54" s="2"/>
      <c r="AC54" s="126"/>
      <c r="AD54" s="2"/>
      <c r="AE54" s="126"/>
      <c r="AF54" s="2"/>
      <c r="AG54" s="126"/>
      <c r="AH54" s="2"/>
      <c r="AI54" s="126"/>
      <c r="AJ54" s="2"/>
      <c r="AK54" s="126"/>
      <c r="AL54" s="2"/>
      <c r="AM54" s="126"/>
      <c r="AN54" s="2"/>
      <c r="AO54" s="126"/>
      <c r="AP54" s="2"/>
      <c r="AQ54" s="2"/>
      <c r="AR54" s="3"/>
      <c r="AS54" s="3" t="s">
        <v>439</v>
      </c>
    </row>
    <row r="55" spans="1:45" x14ac:dyDescent="0.25">
      <c r="A55" s="204">
        <v>52</v>
      </c>
      <c r="B55" s="2" t="s">
        <v>465</v>
      </c>
      <c r="C55" s="2" t="s">
        <v>15</v>
      </c>
      <c r="D55" s="42"/>
      <c r="E55" s="63" t="s">
        <v>343</v>
      </c>
      <c r="F55" s="241" t="s">
        <v>538</v>
      </c>
      <c r="G55" s="63"/>
      <c r="H55" s="63"/>
      <c r="I55" s="60"/>
      <c r="J55" s="60"/>
      <c r="K55" s="3"/>
      <c r="L55" s="3"/>
      <c r="M55" s="3"/>
      <c r="N55" s="3"/>
      <c r="O55" s="126"/>
      <c r="P55" s="2"/>
      <c r="Q55" s="126"/>
      <c r="R55" s="2"/>
      <c r="S55" s="126"/>
      <c r="T55" s="2"/>
      <c r="U55" s="126"/>
      <c r="V55" s="2"/>
      <c r="W55" s="126"/>
      <c r="X55" s="2"/>
      <c r="Y55" s="126"/>
      <c r="Z55" s="2"/>
      <c r="AA55" s="126"/>
      <c r="AB55" s="2"/>
      <c r="AC55" s="126"/>
      <c r="AD55" s="2"/>
      <c r="AE55" s="126"/>
      <c r="AF55" s="2"/>
      <c r="AG55" s="126"/>
      <c r="AH55" s="2"/>
      <c r="AI55" s="126"/>
      <c r="AJ55" s="2"/>
      <c r="AK55" s="126"/>
      <c r="AL55" s="2"/>
      <c r="AM55" s="126"/>
      <c r="AN55" s="2"/>
      <c r="AO55" s="126"/>
      <c r="AP55" s="2"/>
      <c r="AQ55" s="2"/>
      <c r="AR55" s="3"/>
      <c r="AS55" s="3" t="s">
        <v>459</v>
      </c>
    </row>
    <row r="56" spans="1:45" x14ac:dyDescent="0.25">
      <c r="A56" s="204">
        <v>53</v>
      </c>
      <c r="B56" s="2" t="s">
        <v>388</v>
      </c>
      <c r="C56" s="2" t="s">
        <v>14</v>
      </c>
      <c r="D56" s="42"/>
      <c r="E56" s="63" t="s">
        <v>343</v>
      </c>
      <c r="F56" s="247"/>
      <c r="G56" s="3"/>
      <c r="H56" s="3"/>
      <c r="I56" s="3"/>
      <c r="J56" s="3"/>
      <c r="K56" s="3"/>
      <c r="L56" s="3"/>
      <c r="M56" s="3"/>
      <c r="N56" s="3"/>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3"/>
      <c r="AS56" s="3"/>
    </row>
    <row r="57" spans="1:45" x14ac:dyDescent="0.25">
      <c r="A57" s="204">
        <v>54</v>
      </c>
      <c r="B57" s="2" t="s">
        <v>541</v>
      </c>
      <c r="C57" s="2" t="s">
        <v>6</v>
      </c>
      <c r="D57" s="2"/>
      <c r="E57" s="63" t="s">
        <v>343</v>
      </c>
      <c r="F57" s="78"/>
      <c r="G57" s="3"/>
      <c r="H57" s="3"/>
      <c r="I57" s="3"/>
      <c r="J57" s="3"/>
      <c r="K57" s="3"/>
      <c r="L57" s="3"/>
      <c r="M57" s="3"/>
      <c r="N57" s="3"/>
      <c r="O57" s="126"/>
      <c r="P57" s="2"/>
      <c r="Q57" s="126"/>
      <c r="R57" s="2"/>
      <c r="S57" s="126"/>
      <c r="T57" s="2"/>
      <c r="U57" s="126"/>
      <c r="V57" s="2"/>
      <c r="W57" s="126"/>
      <c r="X57" s="2"/>
      <c r="Y57" s="126"/>
      <c r="Z57" s="2"/>
      <c r="AA57" s="126"/>
      <c r="AB57" s="2"/>
      <c r="AC57" s="126"/>
      <c r="AD57" s="2"/>
      <c r="AE57" s="126"/>
      <c r="AF57" s="2"/>
      <c r="AG57" s="126"/>
      <c r="AH57" s="2"/>
      <c r="AI57" s="126"/>
      <c r="AJ57" s="2"/>
      <c r="AK57" s="126"/>
      <c r="AL57" s="2"/>
      <c r="AM57" s="126"/>
      <c r="AN57" s="2"/>
      <c r="AO57" s="126"/>
      <c r="AP57" s="2"/>
      <c r="AQ57" s="2"/>
      <c r="AR57" s="3"/>
      <c r="AS57" s="3"/>
    </row>
    <row r="58" spans="1:45" x14ac:dyDescent="0.25">
      <c r="A58" s="204">
        <v>55</v>
      </c>
      <c r="B58" s="2" t="s">
        <v>379</v>
      </c>
      <c r="C58" s="2" t="s">
        <v>14</v>
      </c>
      <c r="D58" s="42"/>
      <c r="E58" s="63" t="s">
        <v>343</v>
      </c>
      <c r="F58" s="247"/>
      <c r="G58" s="63"/>
      <c r="H58" s="3"/>
      <c r="I58" s="3"/>
      <c r="J58" s="3"/>
      <c r="K58" s="3"/>
      <c r="L58" s="3"/>
      <c r="M58" s="3"/>
      <c r="N58" s="3"/>
      <c r="O58" s="126"/>
      <c r="P58" s="2" t="s">
        <v>296</v>
      </c>
      <c r="Q58" s="126">
        <v>6.9</v>
      </c>
      <c r="R58" s="2"/>
      <c r="S58" s="126"/>
      <c r="T58" s="2"/>
      <c r="U58" s="126"/>
      <c r="V58" s="2"/>
      <c r="W58" s="126"/>
      <c r="X58" s="2"/>
      <c r="Y58" s="126"/>
      <c r="Z58" s="2"/>
      <c r="AA58" s="126"/>
      <c r="AB58" s="2"/>
      <c r="AC58" s="126"/>
      <c r="AD58" s="2"/>
      <c r="AE58" s="126"/>
      <c r="AF58" s="2"/>
      <c r="AG58" s="126"/>
      <c r="AH58" s="2"/>
      <c r="AI58" s="126"/>
      <c r="AJ58" s="2"/>
      <c r="AK58" s="126"/>
      <c r="AL58" s="2"/>
      <c r="AM58" s="126"/>
      <c r="AN58" s="2"/>
      <c r="AO58" s="126"/>
      <c r="AP58" s="2"/>
      <c r="AQ58" s="2"/>
      <c r="AR58" s="3"/>
      <c r="AS58" s="3" t="s">
        <v>446</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1">
        <v>100</v>
      </c>
    </row>
    <row r="104" spans="1:1" x14ac:dyDescent="0.25">
      <c r="A104" s="1">
        <v>101</v>
      </c>
    </row>
  </sheetData>
  <autoFilter ref="A3:AS104" xr:uid="{00000000-0009-0000-0000-00000A000000}">
    <sortState xmlns:xlrd2="http://schemas.microsoft.com/office/spreadsheetml/2017/richdata2" ref="A4:AS104">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36194"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36195"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36">
    <tabColor theme="4" tint="-0.499984740745262"/>
  </sheetPr>
  <dimension ref="A1:AJ514"/>
  <sheetViews>
    <sheetView topLeftCell="A7" zoomScaleNormal="100" workbookViewId="0">
      <pane xSplit="3" topLeftCell="D1" activePane="topRight" state="frozenSplit"/>
      <selection pane="topRight" activeCell="R58" sqref="R58:T58"/>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x14ac:dyDescent="0.25">
      <c r="A1" s="457" t="s">
        <v>16</v>
      </c>
      <c r="B1" s="459">
        <f ca="1">NOW()</f>
        <v>46234.788001620371</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58"/>
      <c r="B2" s="304">
        <f ca="1">NOW()</f>
        <v>46234.788001620371</v>
      </c>
      <c r="C2" s="304"/>
      <c r="D2" s="460" t="s">
        <v>279</v>
      </c>
      <c r="E2" s="460"/>
      <c r="F2" s="460"/>
      <c r="G2" s="460"/>
      <c r="H2" s="460"/>
      <c r="I2" s="460"/>
      <c r="J2" s="460"/>
      <c r="K2" s="460"/>
      <c r="L2" s="460"/>
      <c r="M2" s="460"/>
      <c r="N2" s="460"/>
      <c r="O2" s="460"/>
      <c r="P2" s="460"/>
      <c r="Q2" s="460"/>
      <c r="R2" s="456" t="s">
        <v>153</v>
      </c>
      <c r="S2" s="456"/>
      <c r="T2" s="456"/>
      <c r="U2" s="456"/>
      <c r="V2" s="111" t="s">
        <v>161</v>
      </c>
      <c r="W2" s="453" t="s">
        <v>278</v>
      </c>
      <c r="X2" s="453"/>
      <c r="Y2" s="453"/>
      <c r="Z2" s="453"/>
      <c r="AA2" s="453"/>
      <c r="AB2" s="453"/>
      <c r="AC2" s="453"/>
      <c r="AD2" s="453"/>
      <c r="AE2" s="453"/>
      <c r="AF2" s="453"/>
      <c r="AG2" s="453"/>
      <c r="AH2" s="453"/>
      <c r="AI2" s="453"/>
      <c r="AJ2" s="453"/>
    </row>
    <row r="3" spans="1:36" x14ac:dyDescent="0.25">
      <c r="A3" s="302" t="s">
        <v>2</v>
      </c>
      <c r="B3" s="243"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18" t="s">
        <v>107</v>
      </c>
    </row>
    <row r="4" spans="1:36" x14ac:dyDescent="0.25">
      <c r="A4" s="204">
        <v>1</v>
      </c>
      <c r="B4" s="2" t="s">
        <v>49</v>
      </c>
      <c r="C4" s="2" t="s">
        <v>4</v>
      </c>
      <c r="D4" s="93" t="s">
        <v>213</v>
      </c>
      <c r="E4" s="93">
        <v>4.4000000000000004</v>
      </c>
      <c r="F4" s="101"/>
      <c r="G4" s="94"/>
      <c r="H4" s="201"/>
      <c r="I4" s="95"/>
      <c r="J4" s="96"/>
      <c r="K4" s="96"/>
      <c r="L4" s="97"/>
      <c r="M4" s="97"/>
      <c r="N4" s="242"/>
      <c r="O4" s="242"/>
      <c r="P4" s="99"/>
      <c r="Q4" s="99"/>
      <c r="R4" s="194">
        <v>31</v>
      </c>
      <c r="S4" s="194">
        <v>12</v>
      </c>
      <c r="T4" s="194">
        <v>2222</v>
      </c>
      <c r="U4" s="120">
        <f t="shared" ref="U4:U58" si="0">DATEVALUE(R4&amp;"/"&amp;S4&amp;"/"&amp;T4)</f>
        <v>117974</v>
      </c>
      <c r="V4" s="111">
        <v>3</v>
      </c>
      <c r="W4" s="93" t="s">
        <v>213</v>
      </c>
      <c r="X4" s="93">
        <v>6</v>
      </c>
      <c r="Y4" s="94" t="s">
        <v>215</v>
      </c>
      <c r="Z4" s="94">
        <v>6</v>
      </c>
      <c r="AA4" s="95"/>
      <c r="AB4" s="95"/>
      <c r="AC4" s="96"/>
      <c r="AD4" s="96"/>
      <c r="AE4" s="97"/>
      <c r="AF4" s="97"/>
      <c r="AG4" s="98"/>
      <c r="AH4" s="98"/>
      <c r="AI4" s="99"/>
      <c r="AJ4" s="99"/>
    </row>
    <row r="5" spans="1:36" x14ac:dyDescent="0.25">
      <c r="A5" s="204">
        <v>2</v>
      </c>
      <c r="B5" s="2" t="s">
        <v>384</v>
      </c>
      <c r="C5" s="2" t="s">
        <v>4</v>
      </c>
      <c r="D5" s="93"/>
      <c r="E5" s="93"/>
      <c r="F5" s="94"/>
      <c r="G5" s="94"/>
      <c r="H5" s="201"/>
      <c r="I5" s="95"/>
      <c r="J5" s="96"/>
      <c r="K5" s="96"/>
      <c r="L5" s="97"/>
      <c r="M5" s="97"/>
      <c r="N5" s="98"/>
      <c r="O5" s="98"/>
      <c r="P5" s="99"/>
      <c r="Q5" s="99"/>
      <c r="R5" s="194">
        <v>31</v>
      </c>
      <c r="S5" s="194">
        <v>12</v>
      </c>
      <c r="T5" s="194">
        <v>2222</v>
      </c>
      <c r="U5" s="120">
        <f t="shared" si="0"/>
        <v>117974</v>
      </c>
      <c r="V5" s="111">
        <v>3</v>
      </c>
      <c r="W5" s="93" t="s">
        <v>213</v>
      </c>
      <c r="X5" s="93">
        <v>4</v>
      </c>
      <c r="Y5" s="94"/>
      <c r="Z5" s="94"/>
      <c r="AA5" s="95"/>
      <c r="AB5" s="95"/>
      <c r="AC5" s="96"/>
      <c r="AD5" s="96"/>
      <c r="AE5" s="97"/>
      <c r="AF5" s="97"/>
      <c r="AG5" s="98"/>
      <c r="AH5" s="98"/>
      <c r="AI5" s="99"/>
      <c r="AJ5" s="99"/>
    </row>
    <row r="6" spans="1:36" x14ac:dyDescent="0.25">
      <c r="A6" s="204">
        <v>3</v>
      </c>
      <c r="B6" s="2" t="s">
        <v>282</v>
      </c>
      <c r="C6" s="2" t="s">
        <v>15</v>
      </c>
      <c r="D6" s="161"/>
      <c r="E6" s="93"/>
      <c r="F6" s="101"/>
      <c r="G6" s="94"/>
      <c r="H6" s="95"/>
      <c r="I6" s="95"/>
      <c r="J6" s="96"/>
      <c r="K6" s="96"/>
      <c r="L6" s="97"/>
      <c r="M6" s="97"/>
      <c r="N6" s="98"/>
      <c r="O6" s="98"/>
      <c r="P6" s="99"/>
      <c r="Q6" s="99"/>
      <c r="R6" s="194">
        <v>31</v>
      </c>
      <c r="S6" s="194">
        <v>12</v>
      </c>
      <c r="T6" s="194">
        <v>2222</v>
      </c>
      <c r="U6" s="120">
        <f t="shared" si="0"/>
        <v>117974</v>
      </c>
      <c r="V6" s="111">
        <v>3</v>
      </c>
      <c r="W6" s="93" t="s">
        <v>213</v>
      </c>
      <c r="X6" s="93">
        <v>5</v>
      </c>
      <c r="Y6" s="94" t="s">
        <v>215</v>
      </c>
      <c r="Z6" s="94">
        <v>2</v>
      </c>
      <c r="AA6" s="95"/>
      <c r="AB6" s="95"/>
      <c r="AC6" s="96"/>
      <c r="AD6" s="96"/>
      <c r="AE6" s="97"/>
      <c r="AF6" s="97"/>
      <c r="AG6" s="98"/>
      <c r="AH6" s="98"/>
      <c r="AI6" s="99"/>
      <c r="AJ6" s="99"/>
    </row>
    <row r="7" spans="1:36" x14ac:dyDescent="0.25">
      <c r="A7" s="204">
        <v>4</v>
      </c>
      <c r="B7" s="2" t="s">
        <v>300</v>
      </c>
      <c r="C7" s="2" t="s">
        <v>15</v>
      </c>
      <c r="D7" s="93" t="s">
        <v>213</v>
      </c>
      <c r="E7" s="93">
        <v>8.5</v>
      </c>
      <c r="F7" s="101"/>
      <c r="G7" s="94"/>
      <c r="H7" s="95"/>
      <c r="I7" s="95"/>
      <c r="J7" s="96"/>
      <c r="K7" s="96"/>
      <c r="L7" s="97"/>
      <c r="M7" s="97"/>
      <c r="N7" s="98"/>
      <c r="O7" s="98"/>
      <c r="P7" s="99"/>
      <c r="Q7" s="99"/>
      <c r="R7" s="194">
        <v>31</v>
      </c>
      <c r="S7" s="194">
        <v>12</v>
      </c>
      <c r="T7" s="194">
        <v>2222</v>
      </c>
      <c r="U7" s="120">
        <f t="shared" si="0"/>
        <v>117974</v>
      </c>
      <c r="V7" s="111">
        <v>3</v>
      </c>
      <c r="W7" s="93" t="s">
        <v>213</v>
      </c>
      <c r="X7" s="93">
        <v>8.1</v>
      </c>
      <c r="Y7" s="94" t="s">
        <v>213</v>
      </c>
      <c r="Z7" s="94">
        <v>8</v>
      </c>
      <c r="AA7" s="95"/>
      <c r="AB7" s="95"/>
      <c r="AC7" s="96"/>
      <c r="AD7" s="96"/>
      <c r="AE7" s="97"/>
      <c r="AF7" s="97"/>
      <c r="AG7" s="98"/>
      <c r="AH7" s="98"/>
      <c r="AI7" s="99"/>
      <c r="AJ7" s="99"/>
    </row>
    <row r="8" spans="1:36" x14ac:dyDescent="0.25">
      <c r="A8" s="204">
        <v>5</v>
      </c>
      <c r="B8" s="2" t="s">
        <v>62</v>
      </c>
      <c r="C8" s="2" t="s">
        <v>15</v>
      </c>
      <c r="D8" s="93" t="s">
        <v>213</v>
      </c>
      <c r="E8" s="93">
        <v>6.8</v>
      </c>
      <c r="F8" s="94" t="s">
        <v>213</v>
      </c>
      <c r="G8" s="94">
        <v>6.3</v>
      </c>
      <c r="H8" s="95"/>
      <c r="I8" s="95"/>
      <c r="J8" s="96"/>
      <c r="K8" s="96"/>
      <c r="L8" s="97"/>
      <c r="M8" s="97"/>
      <c r="N8" s="98"/>
      <c r="O8" s="98"/>
      <c r="P8" s="99"/>
      <c r="Q8" s="99"/>
      <c r="R8" s="194">
        <v>31</v>
      </c>
      <c r="S8" s="194">
        <v>12</v>
      </c>
      <c r="T8" s="194">
        <v>2222</v>
      </c>
      <c r="U8" s="120">
        <f t="shared" si="0"/>
        <v>117974</v>
      </c>
      <c r="V8" s="111">
        <v>3</v>
      </c>
      <c r="W8" s="93" t="s">
        <v>213</v>
      </c>
      <c r="X8" s="93">
        <v>8</v>
      </c>
      <c r="Y8" s="94" t="s">
        <v>213</v>
      </c>
      <c r="Z8" s="94">
        <v>8</v>
      </c>
      <c r="AA8" s="95" t="s">
        <v>213</v>
      </c>
      <c r="AB8" s="95">
        <v>7</v>
      </c>
      <c r="AC8" s="96"/>
      <c r="AD8" s="96"/>
      <c r="AE8" s="97"/>
      <c r="AF8" s="97"/>
      <c r="AG8" s="98"/>
      <c r="AH8" s="98"/>
      <c r="AI8" s="99"/>
      <c r="AJ8" s="99"/>
    </row>
    <row r="9" spans="1:36" x14ac:dyDescent="0.25">
      <c r="A9" s="204">
        <v>6</v>
      </c>
      <c r="B9" s="2" t="s">
        <v>316</v>
      </c>
      <c r="C9" s="2" t="s">
        <v>6</v>
      </c>
      <c r="D9" s="161"/>
      <c r="E9" s="93"/>
      <c r="F9" s="94"/>
      <c r="G9" s="94"/>
      <c r="H9" s="95"/>
      <c r="I9" s="95"/>
      <c r="J9" s="96"/>
      <c r="K9" s="96"/>
      <c r="L9" s="97"/>
      <c r="M9" s="97"/>
      <c r="N9" s="98"/>
      <c r="O9" s="98"/>
      <c r="P9" s="99"/>
      <c r="Q9" s="99"/>
      <c r="R9" s="194">
        <v>31</v>
      </c>
      <c r="S9" s="194">
        <v>12</v>
      </c>
      <c r="T9" s="194">
        <v>2222</v>
      </c>
      <c r="U9" s="120">
        <f t="shared" si="0"/>
        <v>117974</v>
      </c>
      <c r="V9" s="111">
        <v>3</v>
      </c>
      <c r="W9" s="93" t="s">
        <v>213</v>
      </c>
      <c r="X9" s="93">
        <v>5</v>
      </c>
      <c r="Y9" s="94"/>
      <c r="Z9" s="94"/>
      <c r="AA9" s="95"/>
      <c r="AB9" s="95"/>
      <c r="AC9" s="96"/>
      <c r="AD9" s="96"/>
      <c r="AE9" s="97"/>
      <c r="AF9" s="97"/>
      <c r="AG9" s="98"/>
      <c r="AH9" s="98"/>
      <c r="AI9" s="99"/>
      <c r="AJ9" s="99"/>
    </row>
    <row r="10" spans="1:36" x14ac:dyDescent="0.25">
      <c r="A10" s="204">
        <v>7</v>
      </c>
      <c r="B10" s="2" t="s">
        <v>532</v>
      </c>
      <c r="C10" s="2" t="s">
        <v>4</v>
      </c>
      <c r="D10" s="161"/>
      <c r="E10" s="93"/>
      <c r="F10" s="94"/>
      <c r="G10" s="94"/>
      <c r="H10" s="95"/>
      <c r="I10" s="95"/>
      <c r="J10" s="96"/>
      <c r="K10" s="96"/>
      <c r="L10" s="97"/>
      <c r="M10" s="97"/>
      <c r="N10" s="98"/>
      <c r="O10" s="98"/>
      <c r="P10" s="99"/>
      <c r="Q10" s="99"/>
      <c r="R10" s="194">
        <v>31</v>
      </c>
      <c r="S10" s="194">
        <v>12</v>
      </c>
      <c r="T10" s="194">
        <v>2222</v>
      </c>
      <c r="U10" s="120">
        <f t="shared" si="0"/>
        <v>117974</v>
      </c>
      <c r="V10" s="111">
        <v>3</v>
      </c>
      <c r="W10" s="93"/>
      <c r="X10" s="93"/>
      <c r="Y10" s="94"/>
      <c r="Z10" s="94"/>
      <c r="AA10" s="95"/>
      <c r="AB10" s="95"/>
      <c r="AC10" s="96"/>
      <c r="AD10" s="96"/>
      <c r="AE10" s="97"/>
      <c r="AF10" s="97"/>
      <c r="AG10" s="98"/>
      <c r="AH10" s="98"/>
      <c r="AI10" s="99"/>
      <c r="AJ10" s="99"/>
    </row>
    <row r="11" spans="1:36" x14ac:dyDescent="0.25">
      <c r="A11" s="204">
        <v>8</v>
      </c>
      <c r="B11" s="2" t="s">
        <v>480</v>
      </c>
      <c r="C11" s="2" t="s">
        <v>9</v>
      </c>
      <c r="D11" s="161" t="s">
        <v>159</v>
      </c>
      <c r="E11" s="93"/>
      <c r="F11" s="94"/>
      <c r="G11" s="94"/>
      <c r="H11" s="95"/>
      <c r="I11" s="95"/>
      <c r="J11" s="96"/>
      <c r="K11" s="96"/>
      <c r="L11" s="97"/>
      <c r="M11" s="97"/>
      <c r="N11" s="98"/>
      <c r="O11" s="98"/>
      <c r="P11" s="99"/>
      <c r="Q11" s="99"/>
      <c r="R11" s="121">
        <v>18</v>
      </c>
      <c r="S11" s="121">
        <v>4</v>
      </c>
      <c r="T11" s="121">
        <v>2022</v>
      </c>
      <c r="U11" s="120">
        <f t="shared" si="0"/>
        <v>44669</v>
      </c>
      <c r="V11" s="111">
        <v>0</v>
      </c>
      <c r="W11" s="93" t="s">
        <v>213</v>
      </c>
      <c r="X11" s="93">
        <v>6.5</v>
      </c>
      <c r="Y11" s="94" t="s">
        <v>213</v>
      </c>
      <c r="Z11" s="94">
        <v>7.5</v>
      </c>
      <c r="AA11" s="95"/>
      <c r="AB11" s="95"/>
      <c r="AC11" s="96"/>
      <c r="AD11" s="96"/>
      <c r="AE11" s="97"/>
      <c r="AF11" s="97"/>
      <c r="AG11" s="98"/>
      <c r="AH11" s="98"/>
      <c r="AI11" s="99"/>
      <c r="AJ11" s="99"/>
    </row>
    <row r="12" spans="1:36" x14ac:dyDescent="0.25">
      <c r="A12" s="204">
        <v>9</v>
      </c>
      <c r="B12" s="2" t="s">
        <v>520</v>
      </c>
      <c r="C12" s="2" t="s">
        <v>15</v>
      </c>
      <c r="D12" s="93" t="s">
        <v>213</v>
      </c>
      <c r="E12" s="93">
        <v>5.7</v>
      </c>
      <c r="F12" s="94" t="s">
        <v>213</v>
      </c>
      <c r="G12" s="94">
        <v>2.8</v>
      </c>
      <c r="H12" s="95" t="s">
        <v>213</v>
      </c>
      <c r="I12" s="95">
        <v>1.3</v>
      </c>
      <c r="J12" s="96" t="s">
        <v>213</v>
      </c>
      <c r="K12" s="96">
        <v>2.6</v>
      </c>
      <c r="L12" s="97" t="s">
        <v>213</v>
      </c>
      <c r="M12" s="97">
        <v>3</v>
      </c>
      <c r="N12" s="98" t="s">
        <v>213</v>
      </c>
      <c r="O12" s="98">
        <v>5.7</v>
      </c>
      <c r="P12" s="99"/>
      <c r="Q12" s="99"/>
      <c r="R12" s="194">
        <v>31</v>
      </c>
      <c r="S12" s="194">
        <v>12</v>
      </c>
      <c r="T12" s="194">
        <v>2222</v>
      </c>
      <c r="U12" s="120">
        <f t="shared" si="0"/>
        <v>117974</v>
      </c>
      <c r="V12" s="111">
        <v>3</v>
      </c>
      <c r="W12" s="93"/>
      <c r="X12" s="93"/>
      <c r="Y12" s="94"/>
      <c r="Z12" s="94"/>
      <c r="AA12" s="95"/>
      <c r="AB12" s="95"/>
      <c r="AC12" s="96"/>
      <c r="AD12" s="96"/>
      <c r="AE12" s="97"/>
      <c r="AF12" s="97"/>
      <c r="AG12" s="98"/>
      <c r="AH12" s="98"/>
      <c r="AI12" s="99"/>
      <c r="AJ12" s="99"/>
    </row>
    <row r="13" spans="1:36" x14ac:dyDescent="0.25">
      <c r="A13" s="204">
        <v>10</v>
      </c>
      <c r="B13" s="2" t="s">
        <v>484</v>
      </c>
      <c r="C13" s="2" t="s">
        <v>15</v>
      </c>
      <c r="D13" s="93" t="s">
        <v>215</v>
      </c>
      <c r="E13" s="93">
        <v>5</v>
      </c>
      <c r="F13" s="101"/>
      <c r="G13" s="94"/>
      <c r="H13" s="95"/>
      <c r="I13" s="95"/>
      <c r="J13" s="96"/>
      <c r="K13" s="96"/>
      <c r="L13" s="97"/>
      <c r="M13" s="97"/>
      <c r="N13" s="98"/>
      <c r="O13" s="98"/>
      <c r="P13" s="99"/>
      <c r="Q13" s="99"/>
      <c r="R13" s="194">
        <v>31</v>
      </c>
      <c r="S13" s="194">
        <v>12</v>
      </c>
      <c r="T13" s="194">
        <v>2222</v>
      </c>
      <c r="U13" s="120">
        <f t="shared" si="0"/>
        <v>117974</v>
      </c>
      <c r="V13" s="111">
        <v>3</v>
      </c>
      <c r="W13" s="93"/>
      <c r="X13" s="93"/>
      <c r="Y13" s="94"/>
      <c r="Z13" s="94"/>
      <c r="AA13" s="95"/>
      <c r="AB13" s="95"/>
      <c r="AC13" s="96"/>
      <c r="AD13" s="96"/>
      <c r="AE13" s="97"/>
      <c r="AF13" s="97"/>
      <c r="AG13" s="98"/>
      <c r="AH13" s="98"/>
      <c r="AI13" s="99"/>
      <c r="AJ13" s="99"/>
    </row>
    <row r="14" spans="1:36" x14ac:dyDescent="0.25">
      <c r="A14" s="204">
        <v>11</v>
      </c>
      <c r="B14" s="2" t="s">
        <v>382</v>
      </c>
      <c r="C14" s="2" t="s">
        <v>14</v>
      </c>
      <c r="D14" s="93"/>
      <c r="E14" s="93"/>
      <c r="F14" s="94"/>
      <c r="G14" s="94"/>
      <c r="H14" s="201"/>
      <c r="I14" s="95"/>
      <c r="J14" s="96"/>
      <c r="K14" s="96"/>
      <c r="L14" s="97"/>
      <c r="M14" s="97"/>
      <c r="N14" s="98"/>
      <c r="O14" s="98"/>
      <c r="P14" s="99"/>
      <c r="Q14" s="99"/>
      <c r="R14" s="194">
        <v>31</v>
      </c>
      <c r="S14" s="194">
        <v>12</v>
      </c>
      <c r="T14" s="194">
        <v>2222</v>
      </c>
      <c r="U14" s="120">
        <f t="shared" si="0"/>
        <v>117974</v>
      </c>
      <c r="V14" s="111">
        <v>3</v>
      </c>
      <c r="W14" s="93" t="s">
        <v>213</v>
      </c>
      <c r="X14" s="93">
        <v>7.5</v>
      </c>
      <c r="Y14" s="94"/>
      <c r="Z14" s="94"/>
      <c r="AA14" s="95"/>
      <c r="AB14" s="95"/>
      <c r="AC14" s="96"/>
      <c r="AD14" s="96"/>
      <c r="AE14" s="97"/>
      <c r="AF14" s="97"/>
      <c r="AG14" s="98"/>
      <c r="AH14" s="98"/>
      <c r="AI14" s="99"/>
      <c r="AJ14" s="99"/>
    </row>
    <row r="15" spans="1:36" x14ac:dyDescent="0.25">
      <c r="A15" s="204">
        <v>12</v>
      </c>
      <c r="B15" s="2" t="s">
        <v>268</v>
      </c>
      <c r="C15" s="2" t="s">
        <v>9</v>
      </c>
      <c r="D15" s="93" t="s">
        <v>213</v>
      </c>
      <c r="E15" s="93">
        <v>4.4000000000000004</v>
      </c>
      <c r="F15" s="94" t="s">
        <v>214</v>
      </c>
      <c r="G15" s="94">
        <v>9.5</v>
      </c>
      <c r="H15" s="201"/>
      <c r="I15" s="95"/>
      <c r="J15" s="96"/>
      <c r="K15" s="96"/>
      <c r="L15" s="97"/>
      <c r="M15" s="97"/>
      <c r="N15" s="98"/>
      <c r="O15" s="98"/>
      <c r="P15" s="99"/>
      <c r="Q15" s="99"/>
      <c r="R15" s="194">
        <v>31</v>
      </c>
      <c r="S15" s="194">
        <v>12</v>
      </c>
      <c r="T15" s="194">
        <v>2222</v>
      </c>
      <c r="U15" s="120">
        <f t="shared" si="0"/>
        <v>117974</v>
      </c>
      <c r="V15" s="111">
        <v>3</v>
      </c>
      <c r="W15" s="93"/>
      <c r="X15" s="93"/>
      <c r="Y15" s="94"/>
      <c r="Z15" s="94"/>
      <c r="AA15" s="95"/>
      <c r="AB15" s="95"/>
      <c r="AC15" s="96"/>
      <c r="AD15" s="96"/>
      <c r="AE15" s="97"/>
      <c r="AF15" s="97"/>
      <c r="AG15" s="98"/>
      <c r="AH15" s="98"/>
      <c r="AI15" s="99"/>
      <c r="AJ15" s="99"/>
    </row>
    <row r="16" spans="1:36" x14ac:dyDescent="0.25">
      <c r="A16" s="204">
        <v>13</v>
      </c>
      <c r="B16" s="2" t="s">
        <v>381</v>
      </c>
      <c r="C16" s="2" t="s">
        <v>14</v>
      </c>
      <c r="D16" s="93"/>
      <c r="E16" s="93"/>
      <c r="F16" s="101"/>
      <c r="G16" s="94"/>
      <c r="H16" s="95"/>
      <c r="I16" s="95"/>
      <c r="J16" s="96"/>
      <c r="K16" s="96"/>
      <c r="L16" s="97"/>
      <c r="M16" s="97"/>
      <c r="N16" s="98"/>
      <c r="O16" s="98"/>
      <c r="P16" s="99"/>
      <c r="Q16" s="99"/>
      <c r="R16" s="194">
        <v>31</v>
      </c>
      <c r="S16" s="194">
        <v>12</v>
      </c>
      <c r="T16" s="194">
        <v>2222</v>
      </c>
      <c r="U16" s="120">
        <f t="shared" si="0"/>
        <v>117974</v>
      </c>
      <c r="V16" s="111">
        <v>3</v>
      </c>
      <c r="W16" s="93"/>
      <c r="X16" s="93"/>
      <c r="Y16" s="94"/>
      <c r="Z16" s="94"/>
      <c r="AA16" s="95"/>
      <c r="AB16" s="95"/>
      <c r="AC16" s="96"/>
      <c r="AD16" s="96"/>
      <c r="AE16" s="97"/>
      <c r="AF16" s="97"/>
      <c r="AG16" s="98"/>
      <c r="AH16" s="98"/>
      <c r="AI16" s="99"/>
      <c r="AJ16" s="99"/>
    </row>
    <row r="17" spans="1:36" x14ac:dyDescent="0.25">
      <c r="A17" s="204">
        <v>14</v>
      </c>
      <c r="B17" s="2" t="s">
        <v>398</v>
      </c>
      <c r="C17" s="2" t="s">
        <v>9</v>
      </c>
      <c r="D17" s="93" t="s">
        <v>216</v>
      </c>
      <c r="E17" s="93">
        <v>4.8</v>
      </c>
      <c r="F17" s="94" t="s">
        <v>213</v>
      </c>
      <c r="G17" s="94">
        <v>7.4</v>
      </c>
      <c r="H17" s="201"/>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99"/>
    </row>
    <row r="18" spans="1:36" x14ac:dyDescent="0.25">
      <c r="A18" s="204">
        <v>15</v>
      </c>
      <c r="B18" s="2" t="s">
        <v>391</v>
      </c>
      <c r="C18" s="2" t="s">
        <v>9</v>
      </c>
      <c r="D18" s="93" t="s">
        <v>214</v>
      </c>
      <c r="E18" s="93">
        <v>10</v>
      </c>
      <c r="F18" s="101"/>
      <c r="G18" s="94"/>
      <c r="H18" s="95"/>
      <c r="I18" s="95"/>
      <c r="J18" s="96"/>
      <c r="K18" s="96"/>
      <c r="L18" s="97"/>
      <c r="M18" s="97"/>
      <c r="N18" s="98"/>
      <c r="O18" s="98"/>
      <c r="P18" s="99"/>
      <c r="Q18" s="99"/>
      <c r="R18" s="194">
        <v>31</v>
      </c>
      <c r="S18" s="194">
        <v>12</v>
      </c>
      <c r="T18" s="194">
        <v>2222</v>
      </c>
      <c r="U18" s="120">
        <f t="shared" si="0"/>
        <v>117974</v>
      </c>
      <c r="V18" s="111">
        <v>3</v>
      </c>
      <c r="W18" s="93"/>
      <c r="X18" s="93"/>
      <c r="Y18" s="94"/>
      <c r="Z18" s="94"/>
      <c r="AA18" s="95"/>
      <c r="AB18" s="95"/>
      <c r="AC18" s="96"/>
      <c r="AD18" s="96"/>
      <c r="AE18" s="97"/>
      <c r="AF18" s="97"/>
      <c r="AG18" s="98"/>
      <c r="AH18" s="98"/>
      <c r="AI18" s="99"/>
      <c r="AJ18" s="99"/>
    </row>
    <row r="19" spans="1:36" x14ac:dyDescent="0.25">
      <c r="A19" s="204">
        <v>16</v>
      </c>
      <c r="B19" s="2" t="s">
        <v>529</v>
      </c>
      <c r="C19" s="2" t="s">
        <v>4</v>
      </c>
      <c r="D19" s="93" t="s">
        <v>213</v>
      </c>
      <c r="E19" s="93">
        <v>5.0999999999999996</v>
      </c>
      <c r="F19" s="94" t="s">
        <v>213</v>
      </c>
      <c r="G19" s="94">
        <v>5</v>
      </c>
      <c r="H19" s="95" t="s">
        <v>213</v>
      </c>
      <c r="I19" s="95">
        <v>6.7</v>
      </c>
      <c r="J19" s="230" t="s">
        <v>159</v>
      </c>
      <c r="K19" s="96"/>
      <c r="L19" s="97"/>
      <c r="M19" s="97"/>
      <c r="N19" s="98"/>
      <c r="O19" s="98"/>
      <c r="P19" s="99"/>
      <c r="Q19" s="99"/>
      <c r="R19" s="195">
        <v>22</v>
      </c>
      <c r="S19" s="195">
        <v>6</v>
      </c>
      <c r="T19" s="195">
        <v>2022</v>
      </c>
      <c r="U19" s="120">
        <f t="shared" si="0"/>
        <v>44734</v>
      </c>
      <c r="V19" s="111">
        <v>1</v>
      </c>
      <c r="W19" s="93" t="s">
        <v>215</v>
      </c>
      <c r="X19" s="93">
        <v>7.5</v>
      </c>
      <c r="Y19" s="94" t="s">
        <v>215</v>
      </c>
      <c r="Z19" s="94">
        <v>7</v>
      </c>
      <c r="AA19" s="95"/>
      <c r="AB19" s="95"/>
      <c r="AC19" s="96"/>
      <c r="AD19" s="96"/>
      <c r="AE19" s="97"/>
      <c r="AF19" s="97"/>
      <c r="AG19" s="98"/>
      <c r="AH19" s="98"/>
      <c r="AI19" s="99"/>
      <c r="AJ19" s="99"/>
    </row>
    <row r="20" spans="1:36" x14ac:dyDescent="0.25">
      <c r="A20" s="204">
        <v>17</v>
      </c>
      <c r="B20" s="2" t="s">
        <v>500</v>
      </c>
      <c r="C20" s="2" t="s">
        <v>6</v>
      </c>
      <c r="D20" s="93"/>
      <c r="E20" s="93"/>
      <c r="F20" s="94"/>
      <c r="G20" s="94"/>
      <c r="H20" s="95"/>
      <c r="I20" s="95"/>
      <c r="J20" s="230"/>
      <c r="K20" s="96"/>
      <c r="L20" s="97"/>
      <c r="M20" s="97"/>
      <c r="N20" s="98"/>
      <c r="O20" s="98"/>
      <c r="P20" s="99"/>
      <c r="Q20" s="99"/>
      <c r="R20" s="194">
        <v>31</v>
      </c>
      <c r="S20" s="194">
        <v>12</v>
      </c>
      <c r="T20" s="194">
        <v>2222</v>
      </c>
      <c r="U20" s="120">
        <f t="shared" si="0"/>
        <v>117974</v>
      </c>
      <c r="V20" s="111">
        <v>3</v>
      </c>
      <c r="W20" s="93"/>
      <c r="X20" s="93"/>
      <c r="Y20" s="94"/>
      <c r="Z20" s="94"/>
      <c r="AA20" s="95"/>
      <c r="AB20" s="95"/>
      <c r="AC20" s="96"/>
      <c r="AD20" s="96"/>
      <c r="AE20" s="97"/>
      <c r="AF20" s="97"/>
      <c r="AG20" s="98"/>
      <c r="AH20" s="98"/>
      <c r="AI20" s="99"/>
      <c r="AJ20" s="99"/>
    </row>
    <row r="21" spans="1:36" x14ac:dyDescent="0.25">
      <c r="A21" s="204">
        <v>18</v>
      </c>
      <c r="B21" s="2" t="s">
        <v>313</v>
      </c>
      <c r="C21" s="2" t="s">
        <v>9</v>
      </c>
      <c r="D21" s="93" t="s">
        <v>213</v>
      </c>
      <c r="E21" s="93">
        <v>3</v>
      </c>
      <c r="F21" s="94"/>
      <c r="G21" s="94"/>
      <c r="H21" s="201"/>
      <c r="I21" s="95"/>
      <c r="J21" s="230"/>
      <c r="K21" s="96"/>
      <c r="L21" s="237"/>
      <c r="M21" s="97"/>
      <c r="N21" s="98"/>
      <c r="O21" s="98"/>
      <c r="P21" s="99"/>
      <c r="Q21" s="99"/>
      <c r="R21" s="194">
        <v>31</v>
      </c>
      <c r="S21" s="194">
        <v>12</v>
      </c>
      <c r="T21" s="194">
        <v>2222</v>
      </c>
      <c r="U21" s="120">
        <f t="shared" si="0"/>
        <v>117974</v>
      </c>
      <c r="V21" s="111">
        <v>3</v>
      </c>
      <c r="W21" s="93" t="s">
        <v>213</v>
      </c>
      <c r="X21" s="93">
        <v>5</v>
      </c>
      <c r="Y21" s="94"/>
      <c r="Z21" s="94"/>
      <c r="AA21" s="95"/>
      <c r="AB21" s="95"/>
      <c r="AC21" s="96"/>
      <c r="AD21" s="96"/>
      <c r="AE21" s="97"/>
      <c r="AF21" s="97"/>
      <c r="AG21" s="98"/>
      <c r="AH21" s="98"/>
      <c r="AI21" s="99"/>
      <c r="AJ21" s="99"/>
    </row>
    <row r="22" spans="1:36" x14ac:dyDescent="0.25">
      <c r="A22" s="204">
        <v>19</v>
      </c>
      <c r="B22" s="2" t="s">
        <v>393</v>
      </c>
      <c r="C22" s="2" t="s">
        <v>15</v>
      </c>
      <c r="D22" s="161" t="s">
        <v>159</v>
      </c>
      <c r="E22" s="93"/>
      <c r="F22" s="101"/>
      <c r="G22" s="94"/>
      <c r="H22" s="95"/>
      <c r="I22" s="95"/>
      <c r="J22" s="96"/>
      <c r="K22" s="96"/>
      <c r="L22" s="97"/>
      <c r="M22" s="97"/>
      <c r="N22" s="98"/>
      <c r="O22" s="98"/>
      <c r="P22" s="99"/>
      <c r="Q22" s="99"/>
      <c r="R22" s="121">
        <v>4</v>
      </c>
      <c r="S22" s="121">
        <v>5</v>
      </c>
      <c r="T22" s="121">
        <v>2022</v>
      </c>
      <c r="U22" s="120">
        <f t="shared" si="0"/>
        <v>44685</v>
      </c>
      <c r="V22" s="111">
        <v>0</v>
      </c>
      <c r="W22" s="93" t="s">
        <v>215</v>
      </c>
      <c r="X22" s="93">
        <v>9.5</v>
      </c>
      <c r="Y22" s="94" t="s">
        <v>213</v>
      </c>
      <c r="Z22" s="94">
        <v>7</v>
      </c>
      <c r="AA22" s="95" t="s">
        <v>215</v>
      </c>
      <c r="AB22" s="95">
        <v>7</v>
      </c>
      <c r="AC22" s="96"/>
      <c r="AD22" s="96"/>
      <c r="AE22" s="97"/>
      <c r="AF22" s="97"/>
      <c r="AG22" s="98"/>
      <c r="AH22" s="98"/>
      <c r="AI22" s="99"/>
      <c r="AJ22" s="99"/>
    </row>
    <row r="23" spans="1:36" x14ac:dyDescent="0.25">
      <c r="A23" s="204">
        <v>20</v>
      </c>
      <c r="B23" s="2" t="s">
        <v>385</v>
      </c>
      <c r="C23" s="2" t="s">
        <v>14</v>
      </c>
      <c r="D23" s="161" t="s">
        <v>159</v>
      </c>
      <c r="E23" s="93"/>
      <c r="F23" s="101"/>
      <c r="G23" s="94"/>
      <c r="H23" s="95"/>
      <c r="I23" s="95"/>
      <c r="J23" s="96"/>
      <c r="K23" s="96"/>
      <c r="L23" s="97"/>
      <c r="M23" s="97"/>
      <c r="N23" s="98"/>
      <c r="O23" s="98"/>
      <c r="P23" s="99"/>
      <c r="Q23" s="99"/>
      <c r="R23" s="195">
        <v>22</v>
      </c>
      <c r="S23" s="195">
        <v>6</v>
      </c>
      <c r="T23" s="195">
        <v>2022</v>
      </c>
      <c r="U23" s="120">
        <f t="shared" si="0"/>
        <v>44734</v>
      </c>
      <c r="V23" s="111">
        <v>1</v>
      </c>
      <c r="W23" s="93" t="s">
        <v>213</v>
      </c>
      <c r="X23" s="93">
        <v>5</v>
      </c>
      <c r="Y23" s="94"/>
      <c r="Z23" s="94"/>
      <c r="AA23" s="95"/>
      <c r="AB23" s="95"/>
      <c r="AC23" s="96"/>
      <c r="AD23" s="96"/>
      <c r="AE23" s="97"/>
      <c r="AF23" s="97"/>
      <c r="AG23" s="98"/>
      <c r="AH23" s="98"/>
      <c r="AI23" s="99"/>
      <c r="AJ23" s="99"/>
    </row>
    <row r="24" spans="1:36" x14ac:dyDescent="0.25">
      <c r="A24" s="204">
        <v>21</v>
      </c>
      <c r="B24" s="2" t="s">
        <v>59</v>
      </c>
      <c r="C24" s="2" t="s">
        <v>9</v>
      </c>
      <c r="D24" s="93" t="s">
        <v>214</v>
      </c>
      <c r="E24" s="93">
        <v>6.1</v>
      </c>
      <c r="F24" s="94" t="s">
        <v>214</v>
      </c>
      <c r="G24" s="94">
        <v>7.2</v>
      </c>
      <c r="H24" s="95" t="s">
        <v>214</v>
      </c>
      <c r="I24" s="95">
        <v>3.7</v>
      </c>
      <c r="J24" s="96"/>
      <c r="K24" s="96"/>
      <c r="L24" s="237"/>
      <c r="M24" s="97"/>
      <c r="N24" s="98"/>
      <c r="O24" s="98"/>
      <c r="P24" s="99"/>
      <c r="Q24" s="99"/>
      <c r="R24" s="194">
        <v>31</v>
      </c>
      <c r="S24" s="194">
        <v>12</v>
      </c>
      <c r="T24" s="194">
        <v>2222</v>
      </c>
      <c r="U24" s="120">
        <f t="shared" si="0"/>
        <v>117974</v>
      </c>
      <c r="V24" s="111">
        <v>3</v>
      </c>
      <c r="W24" s="93" t="s">
        <v>216</v>
      </c>
      <c r="X24" s="93">
        <v>5</v>
      </c>
      <c r="Y24" s="94" t="s">
        <v>214</v>
      </c>
      <c r="Z24" s="94">
        <v>2</v>
      </c>
      <c r="AA24" s="95" t="s">
        <v>213</v>
      </c>
      <c r="AB24" s="95">
        <v>3</v>
      </c>
      <c r="AC24" s="96" t="s">
        <v>213</v>
      </c>
      <c r="AD24" s="96">
        <v>5</v>
      </c>
      <c r="AE24" s="97" t="s">
        <v>216</v>
      </c>
      <c r="AF24" s="97">
        <v>7</v>
      </c>
      <c r="AG24" s="98" t="s">
        <v>329</v>
      </c>
      <c r="AH24" s="98">
        <v>6.5</v>
      </c>
      <c r="AI24" s="99"/>
      <c r="AJ24" s="99"/>
    </row>
    <row r="25" spans="1:36" x14ac:dyDescent="0.25">
      <c r="A25" s="204">
        <v>22</v>
      </c>
      <c r="B25" s="2" t="s">
        <v>482</v>
      </c>
      <c r="C25" s="2" t="s">
        <v>6</v>
      </c>
      <c r="D25" s="93" t="s">
        <v>215</v>
      </c>
      <c r="E25" s="93">
        <v>7.8</v>
      </c>
      <c r="F25" s="94"/>
      <c r="G25" s="94"/>
      <c r="H25" s="201"/>
      <c r="I25" s="95"/>
      <c r="J25" s="96"/>
      <c r="K25" s="96"/>
      <c r="L25" s="97"/>
      <c r="M25" s="97"/>
      <c r="N25" s="98"/>
      <c r="O25" s="98"/>
      <c r="P25" s="99"/>
      <c r="Q25" s="99"/>
      <c r="R25" s="194">
        <v>31</v>
      </c>
      <c r="S25" s="194">
        <v>12</v>
      </c>
      <c r="T25" s="194">
        <v>2222</v>
      </c>
      <c r="U25" s="120">
        <f t="shared" si="0"/>
        <v>117974</v>
      </c>
      <c r="V25" s="111">
        <v>3</v>
      </c>
      <c r="W25" s="93"/>
      <c r="X25" s="93"/>
      <c r="Y25" s="94"/>
      <c r="Z25" s="94"/>
      <c r="AA25" s="95"/>
      <c r="AB25" s="95"/>
      <c r="AC25" s="96"/>
      <c r="AD25" s="96"/>
      <c r="AE25" s="97"/>
      <c r="AF25" s="97"/>
      <c r="AG25" s="98"/>
      <c r="AH25" s="98"/>
      <c r="AI25" s="99"/>
      <c r="AJ25" s="99"/>
    </row>
    <row r="26" spans="1:36" x14ac:dyDescent="0.25">
      <c r="A26" s="204">
        <v>23</v>
      </c>
      <c r="B26" s="2" t="s">
        <v>314</v>
      </c>
      <c r="C26" s="2" t="s">
        <v>7</v>
      </c>
      <c r="D26" s="93"/>
      <c r="E26" s="93"/>
      <c r="F26" s="101"/>
      <c r="G26" s="94"/>
      <c r="H26" s="95"/>
      <c r="I26" s="95"/>
      <c r="J26" s="96"/>
      <c r="K26" s="96"/>
      <c r="L26" s="97"/>
      <c r="M26" s="97"/>
      <c r="N26" s="98"/>
      <c r="O26" s="98"/>
      <c r="P26" s="99"/>
      <c r="Q26" s="99"/>
      <c r="R26" s="194">
        <v>31</v>
      </c>
      <c r="S26" s="194">
        <v>12</v>
      </c>
      <c r="T26" s="194">
        <v>2222</v>
      </c>
      <c r="U26" s="120">
        <f t="shared" si="0"/>
        <v>117974</v>
      </c>
      <c r="V26" s="111">
        <v>3</v>
      </c>
      <c r="W26" s="93" t="s">
        <v>215</v>
      </c>
      <c r="X26" s="93">
        <v>5</v>
      </c>
      <c r="Y26" s="94" t="s">
        <v>215</v>
      </c>
      <c r="Z26" s="94">
        <v>5</v>
      </c>
      <c r="AA26" s="95"/>
      <c r="AB26" s="95"/>
      <c r="AC26" s="96"/>
      <c r="AD26" s="96"/>
      <c r="AE26" s="97"/>
      <c r="AF26" s="97"/>
      <c r="AG26" s="98"/>
      <c r="AH26" s="98"/>
      <c r="AI26" s="99"/>
      <c r="AJ26" s="99"/>
    </row>
    <row r="27" spans="1:36" x14ac:dyDescent="0.25">
      <c r="A27" s="204">
        <v>24</v>
      </c>
      <c r="B27" s="2" t="s">
        <v>387</v>
      </c>
      <c r="C27" s="2" t="s">
        <v>6</v>
      </c>
      <c r="D27" s="93"/>
      <c r="E27" s="93"/>
      <c r="F27" s="94"/>
      <c r="G27" s="94"/>
      <c r="H27" s="95"/>
      <c r="I27" s="95"/>
      <c r="J27" s="96"/>
      <c r="K27" s="96"/>
      <c r="L27" s="97"/>
      <c r="M27" s="97"/>
      <c r="N27" s="98"/>
      <c r="O27" s="98"/>
      <c r="P27" s="99"/>
      <c r="Q27" s="99"/>
      <c r="R27" s="194">
        <v>31</v>
      </c>
      <c r="S27" s="194">
        <v>12</v>
      </c>
      <c r="T27" s="194">
        <v>2222</v>
      </c>
      <c r="U27" s="120">
        <f t="shared" si="0"/>
        <v>117974</v>
      </c>
      <c r="V27" s="111">
        <v>3</v>
      </c>
      <c r="W27" s="93"/>
      <c r="X27" s="93"/>
      <c r="Y27" s="94"/>
      <c r="Z27" s="94"/>
      <c r="AA27" s="95"/>
      <c r="AB27" s="95"/>
      <c r="AC27" s="96"/>
      <c r="AD27" s="96"/>
      <c r="AE27" s="97"/>
      <c r="AF27" s="97"/>
      <c r="AG27" s="98"/>
      <c r="AH27" s="98"/>
      <c r="AI27" s="99"/>
      <c r="AJ27" s="99"/>
    </row>
    <row r="28" spans="1:36" x14ac:dyDescent="0.25">
      <c r="A28" s="204">
        <v>25</v>
      </c>
      <c r="B28" s="2" t="s">
        <v>147</v>
      </c>
      <c r="C28" s="2" t="s">
        <v>7</v>
      </c>
      <c r="D28" s="93" t="s">
        <v>213</v>
      </c>
      <c r="E28" s="93">
        <v>2.6</v>
      </c>
      <c r="F28" s="94" t="s">
        <v>215</v>
      </c>
      <c r="G28" s="94">
        <v>3.9</v>
      </c>
      <c r="H28" s="201"/>
      <c r="I28" s="95"/>
      <c r="J28" s="230"/>
      <c r="K28" s="96"/>
      <c r="L28" s="97"/>
      <c r="M28" s="97"/>
      <c r="N28" s="98"/>
      <c r="O28" s="98"/>
      <c r="P28" s="99"/>
      <c r="Q28" s="99"/>
      <c r="R28" s="194">
        <v>31</v>
      </c>
      <c r="S28" s="194">
        <v>12</v>
      </c>
      <c r="T28" s="194">
        <v>2222</v>
      </c>
      <c r="U28" s="120">
        <f t="shared" si="0"/>
        <v>117974</v>
      </c>
      <c r="V28" s="111">
        <v>3</v>
      </c>
      <c r="W28" s="93" t="s">
        <v>213</v>
      </c>
      <c r="X28" s="93">
        <v>5.5</v>
      </c>
      <c r="Y28" s="94" t="s">
        <v>213</v>
      </c>
      <c r="Z28" s="94">
        <v>7</v>
      </c>
      <c r="AA28" s="95"/>
      <c r="AB28" s="95"/>
      <c r="AC28" s="96"/>
      <c r="AD28" s="96"/>
      <c r="AE28" s="97"/>
      <c r="AF28" s="97"/>
      <c r="AG28" s="98"/>
      <c r="AH28" s="98"/>
      <c r="AI28" s="99"/>
      <c r="AJ28" s="99"/>
    </row>
    <row r="29" spans="1:36" x14ac:dyDescent="0.25">
      <c r="A29" s="204">
        <v>26</v>
      </c>
      <c r="B29" s="2" t="s">
        <v>395</v>
      </c>
      <c r="C29" s="2" t="s">
        <v>6</v>
      </c>
      <c r="D29" s="93" t="s">
        <v>213</v>
      </c>
      <c r="E29" s="93">
        <v>4.5</v>
      </c>
      <c r="F29" s="101" t="s">
        <v>159</v>
      </c>
      <c r="G29" s="94"/>
      <c r="H29" s="201"/>
      <c r="I29" s="95"/>
      <c r="J29" s="230"/>
      <c r="K29" s="96"/>
      <c r="L29" s="97"/>
      <c r="M29" s="97"/>
      <c r="N29" s="98"/>
      <c r="O29" s="98"/>
      <c r="P29" s="99"/>
      <c r="Q29" s="99"/>
      <c r="R29" s="121">
        <v>17</v>
      </c>
      <c r="S29" s="121">
        <v>6</v>
      </c>
      <c r="T29" s="121">
        <v>2022</v>
      </c>
      <c r="U29" s="120">
        <f t="shared" si="0"/>
        <v>44729</v>
      </c>
      <c r="V29" s="111">
        <v>0</v>
      </c>
      <c r="W29" s="93"/>
      <c r="X29" s="93"/>
      <c r="Y29" s="94"/>
      <c r="Z29" s="94"/>
      <c r="AA29" s="95"/>
      <c r="AB29" s="95"/>
      <c r="AC29" s="96"/>
      <c r="AD29" s="96"/>
      <c r="AE29" s="97"/>
      <c r="AF29" s="97"/>
      <c r="AG29" s="98"/>
      <c r="AH29" s="98"/>
      <c r="AI29" s="99"/>
      <c r="AJ29" s="99"/>
    </row>
    <row r="30" spans="1:36" x14ac:dyDescent="0.25">
      <c r="A30" s="204">
        <v>27</v>
      </c>
      <c r="B30" s="2" t="s">
        <v>540</v>
      </c>
      <c r="C30" s="2" t="s">
        <v>9</v>
      </c>
      <c r="D30" s="161"/>
      <c r="E30" s="93"/>
      <c r="F30" s="94"/>
      <c r="G30" s="94"/>
      <c r="H30" s="201"/>
      <c r="I30" s="95"/>
      <c r="J30" s="230"/>
      <c r="K30" s="96"/>
      <c r="L30" s="97"/>
      <c r="M30" s="97"/>
      <c r="N30" s="98"/>
      <c r="O30" s="98"/>
      <c r="P30" s="99"/>
      <c r="Q30" s="99"/>
      <c r="R30" s="194">
        <v>31</v>
      </c>
      <c r="S30" s="194">
        <v>12</v>
      </c>
      <c r="T30" s="194">
        <v>2222</v>
      </c>
      <c r="U30" s="120">
        <f t="shared" si="0"/>
        <v>117974</v>
      </c>
      <c r="V30" s="111">
        <v>3</v>
      </c>
      <c r="W30" s="93"/>
      <c r="X30" s="93"/>
      <c r="Y30" s="94"/>
      <c r="Z30" s="94"/>
      <c r="AA30" s="95"/>
      <c r="AB30" s="95"/>
      <c r="AC30" s="96"/>
      <c r="AD30" s="96"/>
      <c r="AE30" s="97"/>
      <c r="AF30" s="97"/>
      <c r="AG30" s="98"/>
      <c r="AH30" s="98"/>
      <c r="AI30" s="99"/>
      <c r="AJ30" s="99"/>
    </row>
    <row r="31" spans="1:36" x14ac:dyDescent="0.25">
      <c r="A31" s="204">
        <v>28</v>
      </c>
      <c r="B31" s="2" t="s">
        <v>380</v>
      </c>
      <c r="C31" s="2" t="s">
        <v>14</v>
      </c>
      <c r="D31" s="93" t="s">
        <v>213</v>
      </c>
      <c r="E31" s="93">
        <v>3</v>
      </c>
      <c r="F31" s="94"/>
      <c r="G31" s="94"/>
      <c r="H31" s="95"/>
      <c r="I31" s="95"/>
      <c r="J31" s="96"/>
      <c r="K31" s="96"/>
      <c r="L31" s="97"/>
      <c r="M31" s="97"/>
      <c r="N31" s="98"/>
      <c r="O31" s="98"/>
      <c r="P31" s="99"/>
      <c r="Q31" s="99"/>
      <c r="R31" s="194">
        <v>31</v>
      </c>
      <c r="S31" s="194">
        <v>12</v>
      </c>
      <c r="T31" s="194">
        <v>2222</v>
      </c>
      <c r="U31" s="120">
        <f t="shared" si="0"/>
        <v>117974</v>
      </c>
      <c r="V31" s="111">
        <v>3</v>
      </c>
      <c r="W31" s="93" t="s">
        <v>213</v>
      </c>
      <c r="X31" s="93">
        <v>10</v>
      </c>
      <c r="Y31" s="94" t="s">
        <v>213</v>
      </c>
      <c r="Z31" s="94">
        <v>5.5</v>
      </c>
      <c r="AA31" s="95" t="s">
        <v>213</v>
      </c>
      <c r="AB31" s="95">
        <v>3</v>
      </c>
      <c r="AC31" s="96" t="s">
        <v>213</v>
      </c>
      <c r="AD31" s="96">
        <v>6.3</v>
      </c>
      <c r="AE31" s="97" t="s">
        <v>213</v>
      </c>
      <c r="AF31" s="97">
        <v>6</v>
      </c>
      <c r="AG31" s="98"/>
      <c r="AH31" s="98"/>
      <c r="AI31" s="99"/>
      <c r="AJ31" s="99"/>
    </row>
    <row r="32" spans="1:36" x14ac:dyDescent="0.25">
      <c r="A32" s="204">
        <v>29</v>
      </c>
      <c r="B32" s="2" t="s">
        <v>129</v>
      </c>
      <c r="C32" s="2" t="s">
        <v>9</v>
      </c>
      <c r="D32" s="161"/>
      <c r="E32" s="93"/>
      <c r="F32" s="94"/>
      <c r="G32" s="94"/>
      <c r="H32" s="95"/>
      <c r="I32" s="95"/>
      <c r="J32" s="96"/>
      <c r="K32" s="96"/>
      <c r="L32" s="97"/>
      <c r="M32" s="97"/>
      <c r="N32" s="98"/>
      <c r="O32" s="98"/>
      <c r="P32" s="99"/>
      <c r="Q32" s="99"/>
      <c r="R32" s="194">
        <v>31</v>
      </c>
      <c r="S32" s="194">
        <v>12</v>
      </c>
      <c r="T32" s="194">
        <v>2222</v>
      </c>
      <c r="U32" s="120">
        <f t="shared" si="0"/>
        <v>117974</v>
      </c>
      <c r="V32" s="111">
        <v>3</v>
      </c>
      <c r="W32" s="93"/>
      <c r="X32" s="93"/>
      <c r="Y32" s="94"/>
      <c r="Z32" s="94"/>
      <c r="AA32" s="95"/>
      <c r="AB32" s="95"/>
      <c r="AC32" s="96"/>
      <c r="AD32" s="96"/>
      <c r="AE32" s="97"/>
      <c r="AF32" s="97"/>
      <c r="AG32" s="98"/>
      <c r="AH32" s="98"/>
      <c r="AI32" s="99"/>
      <c r="AJ32" s="99"/>
    </row>
    <row r="33" spans="1:36" x14ac:dyDescent="0.25">
      <c r="A33" s="204">
        <v>30</v>
      </c>
      <c r="B33" s="2" t="s">
        <v>65</v>
      </c>
      <c r="C33" s="2" t="s">
        <v>7</v>
      </c>
      <c r="D33" s="93"/>
      <c r="E33" s="93"/>
      <c r="F33" s="94"/>
      <c r="G33" s="94"/>
      <c r="H33" s="201"/>
      <c r="I33" s="95"/>
      <c r="J33" s="96"/>
      <c r="K33" s="96"/>
      <c r="L33" s="97"/>
      <c r="M33" s="97"/>
      <c r="N33" s="98"/>
      <c r="O33" s="98"/>
      <c r="P33" s="99"/>
      <c r="Q33" s="99"/>
      <c r="R33" s="194">
        <v>31</v>
      </c>
      <c r="S33" s="194">
        <v>12</v>
      </c>
      <c r="T33" s="194">
        <v>2222</v>
      </c>
      <c r="U33" s="120">
        <f t="shared" si="0"/>
        <v>117974</v>
      </c>
      <c r="V33" s="111">
        <v>3</v>
      </c>
      <c r="W33" s="93" t="s">
        <v>213</v>
      </c>
      <c r="X33" s="93">
        <v>6</v>
      </c>
      <c r="Y33" s="94"/>
      <c r="Z33" s="94"/>
      <c r="AA33" s="95"/>
      <c r="AB33" s="95"/>
      <c r="AC33" s="96"/>
      <c r="AD33" s="96"/>
      <c r="AE33" s="97"/>
      <c r="AF33" s="97"/>
      <c r="AG33" s="98"/>
      <c r="AH33" s="98"/>
      <c r="AI33" s="99"/>
      <c r="AJ33" s="99"/>
    </row>
    <row r="34" spans="1:36" x14ac:dyDescent="0.25">
      <c r="A34" s="204">
        <v>31</v>
      </c>
      <c r="B34" s="2" t="s">
        <v>378</v>
      </c>
      <c r="C34" s="2" t="s">
        <v>9</v>
      </c>
      <c r="D34" s="93" t="s">
        <v>216</v>
      </c>
      <c r="E34" s="93">
        <v>5.5</v>
      </c>
      <c r="F34" s="94"/>
      <c r="G34" s="94"/>
      <c r="H34" s="95"/>
      <c r="I34" s="95"/>
      <c r="J34" s="96"/>
      <c r="K34" s="96"/>
      <c r="L34" s="97"/>
      <c r="M34" s="97"/>
      <c r="N34" s="98"/>
      <c r="O34" s="98"/>
      <c r="P34" s="99"/>
      <c r="Q34" s="99"/>
      <c r="R34" s="194">
        <v>31</v>
      </c>
      <c r="S34" s="194">
        <v>12</v>
      </c>
      <c r="T34" s="194">
        <v>2222</v>
      </c>
      <c r="U34" s="120">
        <f t="shared" si="0"/>
        <v>117974</v>
      </c>
      <c r="V34" s="111">
        <v>3</v>
      </c>
      <c r="W34" s="93"/>
      <c r="X34" s="93"/>
      <c r="Y34" s="94"/>
      <c r="Z34" s="94"/>
      <c r="AA34" s="95"/>
      <c r="AB34" s="95"/>
      <c r="AC34" s="96"/>
      <c r="AD34" s="96"/>
      <c r="AE34" s="97"/>
      <c r="AF34" s="97"/>
      <c r="AG34" s="98"/>
      <c r="AH34" s="98"/>
      <c r="AI34" s="99"/>
      <c r="AJ34" s="99"/>
    </row>
    <row r="35" spans="1:36" x14ac:dyDescent="0.25">
      <c r="A35" s="204">
        <v>32</v>
      </c>
      <c r="B35" s="2" t="s">
        <v>399</v>
      </c>
      <c r="C35" s="2" t="s">
        <v>9</v>
      </c>
      <c r="D35" s="93"/>
      <c r="E35" s="93"/>
      <c r="F35" s="94"/>
      <c r="G35" s="94"/>
      <c r="H35" s="95"/>
      <c r="I35" s="95"/>
      <c r="J35" s="96"/>
      <c r="K35" s="96"/>
      <c r="L35" s="97"/>
      <c r="M35" s="97"/>
      <c r="N35" s="98"/>
      <c r="O35" s="98"/>
      <c r="P35" s="99"/>
      <c r="Q35" s="99"/>
      <c r="R35" s="194">
        <v>31</v>
      </c>
      <c r="S35" s="194">
        <v>12</v>
      </c>
      <c r="T35" s="194">
        <v>2222</v>
      </c>
      <c r="U35" s="120">
        <f t="shared" si="0"/>
        <v>117974</v>
      </c>
      <c r="V35" s="111">
        <v>3</v>
      </c>
      <c r="W35" s="93"/>
      <c r="X35" s="93"/>
      <c r="Y35" s="94"/>
      <c r="Z35" s="94"/>
      <c r="AA35" s="95"/>
      <c r="AB35" s="95"/>
      <c r="AC35" s="96"/>
      <c r="AD35" s="96"/>
      <c r="AE35" s="97"/>
      <c r="AF35" s="97"/>
      <c r="AG35" s="98"/>
      <c r="AH35" s="98"/>
      <c r="AI35" s="99"/>
      <c r="AJ35" s="99"/>
    </row>
    <row r="36" spans="1:36" x14ac:dyDescent="0.25">
      <c r="A36" s="204">
        <v>33</v>
      </c>
      <c r="B36" s="2" t="s">
        <v>394</v>
      </c>
      <c r="C36" s="2" t="s">
        <v>9</v>
      </c>
      <c r="D36" s="93" t="s">
        <v>214</v>
      </c>
      <c r="E36" s="93">
        <v>7.6</v>
      </c>
      <c r="F36" s="94" t="s">
        <v>214</v>
      </c>
      <c r="G36" s="94">
        <v>9</v>
      </c>
      <c r="H36" s="95" t="s">
        <v>214</v>
      </c>
      <c r="I36" s="95">
        <v>9.6999999999999993</v>
      </c>
      <c r="J36" s="230" t="s">
        <v>159</v>
      </c>
      <c r="K36" s="96"/>
      <c r="L36" s="97"/>
      <c r="M36" s="97"/>
      <c r="N36" s="98"/>
      <c r="O36" s="98"/>
      <c r="P36" s="99"/>
      <c r="Q36" s="99"/>
      <c r="R36" s="121">
        <v>27</v>
      </c>
      <c r="S36" s="121">
        <v>5</v>
      </c>
      <c r="T36" s="121">
        <v>2022</v>
      </c>
      <c r="U36" s="120">
        <f t="shared" si="0"/>
        <v>44708</v>
      </c>
      <c r="V36" s="111">
        <v>0</v>
      </c>
      <c r="W36" s="93"/>
      <c r="X36" s="93"/>
      <c r="Y36" s="94"/>
      <c r="Z36" s="94"/>
      <c r="AA36" s="95"/>
      <c r="AB36" s="95"/>
      <c r="AC36" s="96"/>
      <c r="AD36" s="96"/>
      <c r="AE36" s="97"/>
      <c r="AF36" s="97"/>
      <c r="AG36" s="98"/>
      <c r="AH36" s="98"/>
      <c r="AI36" s="99"/>
      <c r="AJ36" s="99"/>
    </row>
    <row r="37" spans="1:36" x14ac:dyDescent="0.25">
      <c r="A37" s="204">
        <v>34</v>
      </c>
      <c r="B37" s="2" t="s">
        <v>535</v>
      </c>
      <c r="C37" s="2" t="s">
        <v>7</v>
      </c>
      <c r="D37" s="93"/>
      <c r="E37" s="93"/>
      <c r="F37" s="94"/>
      <c r="G37" s="94"/>
      <c r="H37" s="201"/>
      <c r="I37" s="95"/>
      <c r="J37" s="230"/>
      <c r="K37" s="96"/>
      <c r="L37" s="97"/>
      <c r="M37" s="97"/>
      <c r="N37" s="98"/>
      <c r="O37" s="98"/>
      <c r="P37" s="99"/>
      <c r="Q37" s="99"/>
      <c r="R37" s="194">
        <v>31</v>
      </c>
      <c r="S37" s="194">
        <v>12</v>
      </c>
      <c r="T37" s="194">
        <v>2222</v>
      </c>
      <c r="U37" s="120">
        <f t="shared" si="0"/>
        <v>117974</v>
      </c>
      <c r="V37" s="111">
        <v>3</v>
      </c>
      <c r="W37" s="93"/>
      <c r="X37" s="93"/>
      <c r="Y37" s="94"/>
      <c r="Z37" s="94"/>
      <c r="AA37" s="95"/>
      <c r="AB37" s="95"/>
      <c r="AC37" s="96"/>
      <c r="AD37" s="96"/>
      <c r="AE37" s="97"/>
      <c r="AF37" s="97"/>
      <c r="AG37" s="98"/>
      <c r="AH37" s="98"/>
      <c r="AI37" s="99"/>
      <c r="AJ37" s="99"/>
    </row>
    <row r="38" spans="1:36" x14ac:dyDescent="0.25">
      <c r="A38" s="204">
        <v>35</v>
      </c>
      <c r="B38" s="2" t="s">
        <v>460</v>
      </c>
      <c r="C38" s="2" t="s">
        <v>4</v>
      </c>
      <c r="D38" s="93" t="s">
        <v>213</v>
      </c>
      <c r="E38" s="93">
        <v>6</v>
      </c>
      <c r="F38" s="94" t="s">
        <v>215</v>
      </c>
      <c r="G38" s="94">
        <v>8</v>
      </c>
      <c r="H38" s="95" t="s">
        <v>213</v>
      </c>
      <c r="I38" s="95">
        <v>4</v>
      </c>
      <c r="J38" s="96" t="s">
        <v>213</v>
      </c>
      <c r="K38" s="96">
        <v>5</v>
      </c>
      <c r="L38" s="97" t="s">
        <v>213</v>
      </c>
      <c r="M38" s="97">
        <v>6.5</v>
      </c>
      <c r="N38" s="242" t="s">
        <v>159</v>
      </c>
      <c r="O38" s="98"/>
      <c r="P38" s="99"/>
      <c r="Q38" s="99"/>
      <c r="R38" s="195">
        <v>31</v>
      </c>
      <c r="S38" s="195">
        <v>12</v>
      </c>
      <c r="T38" s="195">
        <v>2222</v>
      </c>
      <c r="U38" s="120">
        <f t="shared" si="0"/>
        <v>117974</v>
      </c>
      <c r="V38" s="111">
        <v>1</v>
      </c>
      <c r="W38" s="93" t="s">
        <v>213</v>
      </c>
      <c r="X38" s="93">
        <v>6.5</v>
      </c>
      <c r="Y38" s="94" t="s">
        <v>213</v>
      </c>
      <c r="Z38" s="94">
        <v>6.5</v>
      </c>
      <c r="AA38" s="95" t="s">
        <v>215</v>
      </c>
      <c r="AB38" s="95">
        <v>8</v>
      </c>
      <c r="AC38" s="96" t="s">
        <v>213</v>
      </c>
      <c r="AD38" s="96">
        <v>2</v>
      </c>
      <c r="AE38" s="97" t="s">
        <v>215</v>
      </c>
      <c r="AF38" s="97">
        <v>7.5</v>
      </c>
      <c r="AG38" s="98" t="s">
        <v>215</v>
      </c>
      <c r="AH38" s="98">
        <v>4.8</v>
      </c>
      <c r="AI38" s="99" t="s">
        <v>213</v>
      </c>
      <c r="AJ38" s="99">
        <v>6</v>
      </c>
    </row>
    <row r="39" spans="1:36" x14ac:dyDescent="0.25">
      <c r="A39" s="204">
        <v>36</v>
      </c>
      <c r="B39" s="2" t="s">
        <v>400</v>
      </c>
      <c r="C39" s="2" t="s">
        <v>9</v>
      </c>
      <c r="D39" s="93" t="s">
        <v>213</v>
      </c>
      <c r="E39" s="93">
        <v>6.1</v>
      </c>
      <c r="F39" s="94" t="s">
        <v>213</v>
      </c>
      <c r="G39" s="94">
        <v>5.7</v>
      </c>
      <c r="H39" s="95" t="s">
        <v>213</v>
      </c>
      <c r="I39" s="95">
        <v>6.4</v>
      </c>
      <c r="J39" s="230"/>
      <c r="K39" s="96"/>
      <c r="L39" s="97"/>
      <c r="M39" s="97"/>
      <c r="N39" s="98"/>
      <c r="O39" s="98"/>
      <c r="P39" s="99"/>
      <c r="Q39" s="99"/>
      <c r="R39" s="194">
        <v>31</v>
      </c>
      <c r="S39" s="194">
        <v>12</v>
      </c>
      <c r="T39" s="194">
        <v>2222</v>
      </c>
      <c r="U39" s="120">
        <f t="shared" si="0"/>
        <v>117974</v>
      </c>
      <c r="V39" s="111">
        <v>3</v>
      </c>
      <c r="W39" s="93" t="s">
        <v>213</v>
      </c>
      <c r="X39" s="93">
        <v>7</v>
      </c>
      <c r="Y39" s="94"/>
      <c r="Z39" s="94"/>
      <c r="AA39" s="95"/>
      <c r="AB39" s="95"/>
      <c r="AC39" s="96"/>
      <c r="AD39" s="96"/>
      <c r="AE39" s="97"/>
      <c r="AF39" s="97"/>
      <c r="AG39" s="98"/>
      <c r="AH39" s="98"/>
      <c r="AI39" s="99"/>
      <c r="AJ39" s="99"/>
    </row>
    <row r="40" spans="1:36" x14ac:dyDescent="0.25">
      <c r="A40" s="204">
        <v>37</v>
      </c>
      <c r="B40" s="2" t="s">
        <v>396</v>
      </c>
      <c r="C40" s="2" t="s">
        <v>4</v>
      </c>
      <c r="D40" s="93" t="s">
        <v>213</v>
      </c>
      <c r="E40" s="93">
        <v>4</v>
      </c>
      <c r="F40" s="94"/>
      <c r="G40" s="94"/>
      <c r="H40" s="95"/>
      <c r="I40" s="95"/>
      <c r="J40" s="230"/>
      <c r="K40" s="96"/>
      <c r="L40" s="97"/>
      <c r="M40" s="97"/>
      <c r="N40" s="98"/>
      <c r="O40" s="98"/>
      <c r="P40" s="99"/>
      <c r="Q40" s="99"/>
      <c r="R40" s="194">
        <v>31</v>
      </c>
      <c r="S40" s="194">
        <v>12</v>
      </c>
      <c r="T40" s="194">
        <v>2222</v>
      </c>
      <c r="U40" s="120">
        <f t="shared" si="0"/>
        <v>117974</v>
      </c>
      <c r="V40" s="111">
        <v>3</v>
      </c>
      <c r="W40" s="93" t="s">
        <v>213</v>
      </c>
      <c r="X40" s="93">
        <v>6</v>
      </c>
      <c r="Y40" s="94" t="s">
        <v>215</v>
      </c>
      <c r="Z40" s="94">
        <v>7</v>
      </c>
      <c r="AA40" s="95" t="s">
        <v>213</v>
      </c>
      <c r="AB40" s="95">
        <v>8.3000000000000007</v>
      </c>
      <c r="AC40" s="96" t="s">
        <v>213</v>
      </c>
      <c r="AD40" s="96">
        <v>6</v>
      </c>
      <c r="AE40" s="97" t="s">
        <v>215</v>
      </c>
      <c r="AF40" s="97">
        <v>7</v>
      </c>
      <c r="AG40" s="98" t="s">
        <v>213</v>
      </c>
      <c r="AH40" s="98">
        <v>5</v>
      </c>
      <c r="AI40" s="99" t="s">
        <v>213</v>
      </c>
      <c r="AJ40" s="99">
        <v>8.5</v>
      </c>
    </row>
    <row r="41" spans="1:36" x14ac:dyDescent="0.25">
      <c r="A41" s="204">
        <v>38</v>
      </c>
      <c r="B41" s="2" t="s">
        <v>47</v>
      </c>
      <c r="C41" s="2" t="s">
        <v>4</v>
      </c>
      <c r="D41" s="93" t="s">
        <v>215</v>
      </c>
      <c r="E41" s="93">
        <v>5</v>
      </c>
      <c r="F41" s="94"/>
      <c r="G41" s="94"/>
      <c r="H41" s="95"/>
      <c r="I41" s="95"/>
      <c r="J41" s="96"/>
      <c r="K41" s="96"/>
      <c r="L41" s="97"/>
      <c r="M41" s="97"/>
      <c r="N41" s="98"/>
      <c r="O41" s="98"/>
      <c r="P41" s="99"/>
      <c r="Q41" s="99"/>
      <c r="R41" s="194">
        <v>31</v>
      </c>
      <c r="S41" s="194">
        <v>12</v>
      </c>
      <c r="T41" s="194">
        <v>2222</v>
      </c>
      <c r="U41" s="120">
        <f t="shared" si="0"/>
        <v>117974</v>
      </c>
      <c r="V41" s="111">
        <v>3</v>
      </c>
      <c r="W41" s="93" t="s">
        <v>213</v>
      </c>
      <c r="X41" s="93">
        <v>4.8</v>
      </c>
      <c r="Y41" s="94" t="s">
        <v>213</v>
      </c>
      <c r="Z41" s="94">
        <v>5</v>
      </c>
      <c r="AA41" s="95" t="s">
        <v>215</v>
      </c>
      <c r="AB41" s="95">
        <v>5</v>
      </c>
      <c r="AC41" s="96"/>
      <c r="AD41" s="96"/>
      <c r="AE41" s="97"/>
      <c r="AF41" s="97"/>
      <c r="AG41" s="98"/>
      <c r="AH41" s="98"/>
      <c r="AI41" s="99"/>
      <c r="AJ41" s="99"/>
    </row>
    <row r="42" spans="1:36" x14ac:dyDescent="0.25">
      <c r="A42" s="204">
        <v>39</v>
      </c>
      <c r="B42" s="2" t="s">
        <v>37</v>
      </c>
      <c r="C42" s="2" t="s">
        <v>15</v>
      </c>
      <c r="D42" s="93"/>
      <c r="E42" s="93"/>
      <c r="F42" s="94"/>
      <c r="G42" s="94"/>
      <c r="H42" s="95"/>
      <c r="I42" s="95"/>
      <c r="J42" s="96"/>
      <c r="K42" s="96"/>
      <c r="L42" s="97"/>
      <c r="M42" s="97"/>
      <c r="N42" s="98"/>
      <c r="O42" s="98"/>
      <c r="P42" s="99"/>
      <c r="Q42" s="99"/>
      <c r="R42" s="194">
        <v>31</v>
      </c>
      <c r="S42" s="194">
        <v>12</v>
      </c>
      <c r="T42" s="194">
        <v>2222</v>
      </c>
      <c r="U42" s="120">
        <f t="shared" si="0"/>
        <v>117974</v>
      </c>
      <c r="V42" s="111">
        <v>3</v>
      </c>
      <c r="W42" s="93"/>
      <c r="X42" s="93"/>
      <c r="Y42" s="94"/>
      <c r="Z42" s="94"/>
      <c r="AA42" s="95"/>
      <c r="AB42" s="95"/>
      <c r="AC42" s="96"/>
      <c r="AD42" s="96"/>
      <c r="AE42" s="97"/>
      <c r="AF42" s="97"/>
      <c r="AG42" s="98"/>
      <c r="AH42" s="98"/>
      <c r="AI42" s="99"/>
      <c r="AJ42" s="99"/>
    </row>
    <row r="43" spans="1:36" x14ac:dyDescent="0.25">
      <c r="A43" s="204">
        <v>40</v>
      </c>
      <c r="B43" s="2" t="s">
        <v>390</v>
      </c>
      <c r="C43" s="2" t="s">
        <v>9</v>
      </c>
      <c r="D43" s="161"/>
      <c r="E43" s="93"/>
      <c r="F43" s="101"/>
      <c r="G43" s="94"/>
      <c r="H43" s="95"/>
      <c r="I43" s="95"/>
      <c r="J43" s="96"/>
      <c r="K43" s="96"/>
      <c r="L43" s="97"/>
      <c r="M43" s="97"/>
      <c r="N43" s="98"/>
      <c r="O43" s="98"/>
      <c r="P43" s="99"/>
      <c r="Q43" s="99"/>
      <c r="R43" s="194">
        <v>31</v>
      </c>
      <c r="S43" s="194">
        <v>12</v>
      </c>
      <c r="T43" s="194">
        <v>2222</v>
      </c>
      <c r="U43" s="120">
        <f t="shared" si="0"/>
        <v>117974</v>
      </c>
      <c r="V43" s="111">
        <v>3</v>
      </c>
      <c r="W43" s="93"/>
      <c r="X43" s="93"/>
      <c r="Y43" s="94"/>
      <c r="Z43" s="94"/>
      <c r="AA43" s="95"/>
      <c r="AB43" s="95"/>
      <c r="AC43" s="96"/>
      <c r="AD43" s="96"/>
      <c r="AE43" s="97"/>
      <c r="AF43" s="97"/>
      <c r="AG43" s="98"/>
      <c r="AH43" s="98"/>
      <c r="AI43" s="99"/>
      <c r="AJ43" s="99"/>
    </row>
    <row r="44" spans="1:36" x14ac:dyDescent="0.25">
      <c r="A44" s="204">
        <v>41</v>
      </c>
      <c r="B44" s="2" t="s">
        <v>397</v>
      </c>
      <c r="C44" s="2" t="s">
        <v>4</v>
      </c>
      <c r="D44" s="93"/>
      <c r="E44" s="93"/>
      <c r="F44" s="94"/>
      <c r="G44" s="94"/>
      <c r="H44" s="95"/>
      <c r="I44" s="95"/>
      <c r="J44" s="96"/>
      <c r="K44" s="96"/>
      <c r="L44" s="97"/>
      <c r="M44" s="97"/>
      <c r="N44" s="98"/>
      <c r="O44" s="98"/>
      <c r="P44" s="99"/>
      <c r="Q44" s="99"/>
      <c r="R44" s="194">
        <v>31</v>
      </c>
      <c r="S44" s="194">
        <v>12</v>
      </c>
      <c r="T44" s="194">
        <v>2222</v>
      </c>
      <c r="U44" s="120">
        <f t="shared" si="0"/>
        <v>117974</v>
      </c>
      <c r="V44" s="111">
        <v>3</v>
      </c>
      <c r="W44" s="93" t="s">
        <v>213</v>
      </c>
      <c r="X44" s="93">
        <v>6</v>
      </c>
      <c r="Y44" s="94"/>
      <c r="Z44" s="94"/>
      <c r="AA44" s="95"/>
      <c r="AB44" s="95"/>
      <c r="AC44" s="96"/>
      <c r="AD44" s="96"/>
      <c r="AE44" s="97"/>
      <c r="AF44" s="97"/>
      <c r="AG44" s="98"/>
      <c r="AH44" s="98"/>
      <c r="AI44" s="99"/>
      <c r="AJ44" s="99"/>
    </row>
    <row r="45" spans="1:36" x14ac:dyDescent="0.25">
      <c r="A45" s="204">
        <v>42</v>
      </c>
      <c r="B45" s="2" t="s">
        <v>401</v>
      </c>
      <c r="C45" s="2" t="s">
        <v>7</v>
      </c>
      <c r="D45" s="93" t="s">
        <v>213</v>
      </c>
      <c r="E45" s="93">
        <v>4.9000000000000004</v>
      </c>
      <c r="F45" s="101"/>
      <c r="G45" s="94"/>
      <c r="H45" s="95"/>
      <c r="I45" s="95"/>
      <c r="J45" s="96"/>
      <c r="K45" s="96"/>
      <c r="L45" s="97"/>
      <c r="M45" s="97"/>
      <c r="N45" s="98"/>
      <c r="O45" s="98"/>
      <c r="P45" s="99"/>
      <c r="Q45" s="99"/>
      <c r="R45" s="194">
        <v>31</v>
      </c>
      <c r="S45" s="194">
        <v>12</v>
      </c>
      <c r="T45" s="194">
        <v>2222</v>
      </c>
      <c r="U45" s="120">
        <f t="shared" si="0"/>
        <v>117974</v>
      </c>
      <c r="V45" s="111">
        <v>3</v>
      </c>
      <c r="W45" s="93" t="s">
        <v>213</v>
      </c>
      <c r="X45" s="93">
        <v>5.8</v>
      </c>
      <c r="Y45" s="94" t="s">
        <v>213</v>
      </c>
      <c r="Z45" s="94">
        <v>6.9</v>
      </c>
      <c r="AA45" s="95"/>
      <c r="AB45" s="95"/>
      <c r="AC45" s="96"/>
      <c r="AD45" s="96"/>
      <c r="AE45" s="97"/>
      <c r="AF45" s="97"/>
      <c r="AG45" s="98"/>
      <c r="AH45" s="98"/>
      <c r="AI45" s="99"/>
      <c r="AJ45" s="99"/>
    </row>
    <row r="46" spans="1:36" x14ac:dyDescent="0.25">
      <c r="A46" s="204">
        <v>43</v>
      </c>
      <c r="B46" s="2" t="s">
        <v>35</v>
      </c>
      <c r="C46" s="2" t="s">
        <v>15</v>
      </c>
      <c r="D46" s="93" t="s">
        <v>213</v>
      </c>
      <c r="E46" s="93">
        <v>4.5</v>
      </c>
      <c r="F46" s="94"/>
      <c r="G46" s="94"/>
      <c r="H46" s="95"/>
      <c r="I46" s="95"/>
      <c r="J46" s="96"/>
      <c r="K46" s="96"/>
      <c r="L46" s="97"/>
      <c r="M46" s="97"/>
      <c r="N46" s="98"/>
      <c r="O46" s="98"/>
      <c r="P46" s="99"/>
      <c r="Q46" s="99"/>
      <c r="R46" s="194">
        <v>31</v>
      </c>
      <c r="S46" s="194">
        <v>12</v>
      </c>
      <c r="T46" s="194">
        <v>2222</v>
      </c>
      <c r="U46" s="120">
        <f t="shared" si="0"/>
        <v>117974</v>
      </c>
      <c r="V46" s="111">
        <v>3</v>
      </c>
      <c r="W46" s="93" t="s">
        <v>213</v>
      </c>
      <c r="X46" s="93">
        <v>7</v>
      </c>
      <c r="Y46" s="94" t="s">
        <v>213</v>
      </c>
      <c r="Z46" s="94">
        <v>8</v>
      </c>
      <c r="AA46" s="95" t="s">
        <v>213</v>
      </c>
      <c r="AB46" s="95">
        <v>8</v>
      </c>
      <c r="AC46" s="96"/>
      <c r="AD46" s="96"/>
      <c r="AE46" s="97"/>
      <c r="AF46" s="97"/>
      <c r="AG46" s="98"/>
      <c r="AH46" s="98"/>
      <c r="AI46" s="99"/>
      <c r="AJ46" s="99"/>
    </row>
    <row r="47" spans="1:36" x14ac:dyDescent="0.25">
      <c r="A47" s="204">
        <v>44</v>
      </c>
      <c r="B47" s="2" t="s">
        <v>419</v>
      </c>
      <c r="C47" s="2" t="s">
        <v>7</v>
      </c>
      <c r="D47" s="93" t="s">
        <v>213</v>
      </c>
      <c r="E47" s="93">
        <v>1.5</v>
      </c>
      <c r="F47" s="94" t="s">
        <v>213</v>
      </c>
      <c r="G47" s="94">
        <v>5</v>
      </c>
      <c r="H47" s="95" t="s">
        <v>213</v>
      </c>
      <c r="I47" s="95">
        <v>2.5</v>
      </c>
      <c r="J47" s="96" t="s">
        <v>215</v>
      </c>
      <c r="K47" s="96">
        <v>3.5</v>
      </c>
      <c r="L47" s="237" t="s">
        <v>159</v>
      </c>
      <c r="M47" s="97"/>
      <c r="N47" s="98"/>
      <c r="O47" s="98"/>
      <c r="P47" s="99"/>
      <c r="Q47" s="99"/>
      <c r="R47" s="121">
        <v>17</v>
      </c>
      <c r="S47" s="121">
        <v>6</v>
      </c>
      <c r="T47" s="121">
        <v>2022</v>
      </c>
      <c r="U47" s="120">
        <f t="shared" si="0"/>
        <v>44729</v>
      </c>
      <c r="V47" s="111">
        <v>0</v>
      </c>
      <c r="W47" s="93" t="s">
        <v>215</v>
      </c>
      <c r="X47" s="93">
        <v>6</v>
      </c>
      <c r="Y47" s="94" t="s">
        <v>213</v>
      </c>
      <c r="Z47" s="94">
        <v>5</v>
      </c>
      <c r="AA47" s="95" t="s">
        <v>215</v>
      </c>
      <c r="AB47" s="95">
        <v>7</v>
      </c>
      <c r="AC47" s="96"/>
      <c r="AD47" s="96"/>
      <c r="AE47" s="97"/>
      <c r="AF47" s="97"/>
      <c r="AG47" s="98"/>
      <c r="AH47" s="98"/>
      <c r="AI47" s="99"/>
      <c r="AJ47" s="99"/>
    </row>
    <row r="48" spans="1:36" x14ac:dyDescent="0.25">
      <c r="A48" s="204">
        <v>45</v>
      </c>
      <c r="B48" s="2" t="s">
        <v>389</v>
      </c>
      <c r="C48" s="2" t="s">
        <v>15</v>
      </c>
      <c r="D48" s="161" t="s">
        <v>159</v>
      </c>
      <c r="E48" s="93"/>
      <c r="F48" s="94"/>
      <c r="G48" s="94"/>
      <c r="H48" s="95"/>
      <c r="I48" s="95"/>
      <c r="J48" s="96"/>
      <c r="K48" s="96"/>
      <c r="L48" s="97"/>
      <c r="M48" s="97"/>
      <c r="N48" s="98"/>
      <c r="O48" s="98"/>
      <c r="P48" s="99"/>
      <c r="Q48" s="99"/>
      <c r="R48" s="121">
        <v>19</v>
      </c>
      <c r="S48" s="121">
        <v>4</v>
      </c>
      <c r="T48" s="121">
        <v>2022</v>
      </c>
      <c r="U48" s="120">
        <f t="shared" si="0"/>
        <v>44670</v>
      </c>
      <c r="V48" s="111">
        <v>0</v>
      </c>
      <c r="W48" s="93" t="s">
        <v>215</v>
      </c>
      <c r="X48" s="93">
        <v>8</v>
      </c>
      <c r="Y48" s="94" t="s">
        <v>215</v>
      </c>
      <c r="Z48" s="94">
        <v>5</v>
      </c>
      <c r="AA48" s="95"/>
      <c r="AB48" s="95"/>
      <c r="AC48" s="96"/>
      <c r="AD48" s="96"/>
      <c r="AE48" s="97"/>
      <c r="AF48" s="97"/>
      <c r="AG48" s="98"/>
      <c r="AH48" s="98"/>
      <c r="AI48" s="99"/>
      <c r="AJ48" s="99"/>
    </row>
    <row r="49" spans="1:36" x14ac:dyDescent="0.25">
      <c r="A49" s="204">
        <v>46</v>
      </c>
      <c r="B49" s="2" t="s">
        <v>531</v>
      </c>
      <c r="C49" s="2" t="s">
        <v>9</v>
      </c>
      <c r="D49" s="93" t="s">
        <v>213</v>
      </c>
      <c r="E49" s="93">
        <v>7.8</v>
      </c>
      <c r="F49" s="94" t="s">
        <v>213</v>
      </c>
      <c r="G49" s="94">
        <v>6</v>
      </c>
      <c r="H49" s="95"/>
      <c r="I49" s="95"/>
      <c r="J49" s="96"/>
      <c r="K49" s="96"/>
      <c r="L49" s="97"/>
      <c r="M49" s="97"/>
      <c r="N49" s="98"/>
      <c r="O49" s="98"/>
      <c r="P49" s="99"/>
      <c r="Q49" s="99"/>
      <c r="R49" s="194">
        <v>31</v>
      </c>
      <c r="S49" s="194">
        <v>12</v>
      </c>
      <c r="T49" s="194">
        <v>2222</v>
      </c>
      <c r="U49" s="120">
        <f t="shared" si="0"/>
        <v>117974</v>
      </c>
      <c r="V49" s="111">
        <v>3</v>
      </c>
      <c r="W49" s="93" t="s">
        <v>213</v>
      </c>
      <c r="X49" s="93">
        <v>8.1999999999999993</v>
      </c>
      <c r="Y49" s="94"/>
      <c r="Z49" s="94"/>
      <c r="AA49" s="95"/>
      <c r="AB49" s="95"/>
      <c r="AC49" s="96"/>
      <c r="AD49" s="96"/>
      <c r="AE49" s="97"/>
      <c r="AF49" s="97"/>
      <c r="AG49" s="98"/>
      <c r="AH49" s="98"/>
      <c r="AI49" s="99"/>
      <c r="AJ49" s="99"/>
    </row>
    <row r="50" spans="1:36" x14ac:dyDescent="0.25">
      <c r="A50" s="204">
        <v>47</v>
      </c>
      <c r="B50" s="2" t="s">
        <v>527</v>
      </c>
      <c r="C50" s="2" t="s">
        <v>15</v>
      </c>
      <c r="D50" s="93"/>
      <c r="E50" s="93"/>
      <c r="F50" s="94"/>
      <c r="G50" s="94"/>
      <c r="H50" s="95"/>
      <c r="I50" s="95"/>
      <c r="J50" s="96"/>
      <c r="K50" s="96"/>
      <c r="L50" s="97"/>
      <c r="M50" s="97"/>
      <c r="N50" s="98"/>
      <c r="O50" s="98"/>
      <c r="P50" s="99"/>
      <c r="Q50" s="99"/>
      <c r="R50" s="194">
        <v>31</v>
      </c>
      <c r="S50" s="194">
        <v>12</v>
      </c>
      <c r="T50" s="194">
        <v>2222</v>
      </c>
      <c r="U50" s="120">
        <f t="shared" si="0"/>
        <v>117974</v>
      </c>
      <c r="V50" s="111">
        <v>3</v>
      </c>
      <c r="W50" s="93"/>
      <c r="X50" s="93"/>
      <c r="Y50" s="94"/>
      <c r="Z50" s="94"/>
      <c r="AA50" s="95"/>
      <c r="AB50" s="95"/>
      <c r="AC50" s="96"/>
      <c r="AD50" s="96"/>
      <c r="AE50" s="97"/>
      <c r="AF50" s="97"/>
      <c r="AG50" s="98"/>
      <c r="AH50" s="98"/>
      <c r="AI50" s="99"/>
      <c r="AJ50" s="99"/>
    </row>
    <row r="51" spans="1:36" x14ac:dyDescent="0.25">
      <c r="A51" s="204">
        <v>48</v>
      </c>
      <c r="B51" s="2" t="s">
        <v>386</v>
      </c>
      <c r="C51" s="2" t="s">
        <v>6</v>
      </c>
      <c r="D51" s="93" t="s">
        <v>215</v>
      </c>
      <c r="E51" s="93">
        <v>6.5</v>
      </c>
      <c r="F51" s="94"/>
      <c r="G51" s="94"/>
      <c r="H51" s="95"/>
      <c r="I51" s="95"/>
      <c r="J51" s="96"/>
      <c r="K51" s="96"/>
      <c r="L51" s="97"/>
      <c r="M51" s="97"/>
      <c r="N51" s="98"/>
      <c r="O51" s="98"/>
      <c r="P51" s="99"/>
      <c r="Q51" s="99"/>
      <c r="R51" s="194">
        <v>31</v>
      </c>
      <c r="S51" s="194">
        <v>12</v>
      </c>
      <c r="T51" s="194">
        <v>2222</v>
      </c>
      <c r="U51" s="120">
        <f t="shared" si="0"/>
        <v>117974</v>
      </c>
      <c r="V51" s="111">
        <v>3</v>
      </c>
      <c r="W51" s="93"/>
      <c r="X51" s="93"/>
      <c r="Y51" s="94"/>
      <c r="Z51" s="94"/>
      <c r="AA51" s="95"/>
      <c r="AB51" s="95"/>
      <c r="AC51" s="96"/>
      <c r="AD51" s="96"/>
      <c r="AE51" s="97"/>
      <c r="AF51" s="97"/>
      <c r="AG51" s="98"/>
      <c r="AH51" s="98"/>
      <c r="AI51" s="99"/>
      <c r="AJ51" s="99"/>
    </row>
    <row r="52" spans="1:36" x14ac:dyDescent="0.25">
      <c r="A52" s="204">
        <v>49</v>
      </c>
      <c r="B52" s="2" t="s">
        <v>383</v>
      </c>
      <c r="C52" s="2" t="s">
        <v>4</v>
      </c>
      <c r="D52" s="93" t="s">
        <v>213</v>
      </c>
      <c r="E52" s="93">
        <v>4.2</v>
      </c>
      <c r="F52" s="94"/>
      <c r="G52" s="94"/>
      <c r="H52" s="95"/>
      <c r="I52" s="95"/>
      <c r="J52" s="96"/>
      <c r="K52" s="96"/>
      <c r="L52" s="97"/>
      <c r="M52" s="97"/>
      <c r="N52" s="98"/>
      <c r="O52" s="98"/>
      <c r="P52" s="99"/>
      <c r="Q52" s="99"/>
      <c r="R52" s="194">
        <v>31</v>
      </c>
      <c r="S52" s="194">
        <v>12</v>
      </c>
      <c r="T52" s="194">
        <v>2222</v>
      </c>
      <c r="U52" s="120">
        <f t="shared" si="0"/>
        <v>117974</v>
      </c>
      <c r="V52" s="111">
        <v>3</v>
      </c>
      <c r="W52" s="93" t="s">
        <v>215</v>
      </c>
      <c r="X52" s="93">
        <v>9</v>
      </c>
      <c r="Y52" s="94"/>
      <c r="Z52" s="94"/>
      <c r="AA52" s="95"/>
      <c r="AB52" s="95"/>
      <c r="AC52" s="96"/>
      <c r="AD52" s="96"/>
      <c r="AE52" s="97"/>
      <c r="AF52" s="97"/>
      <c r="AG52" s="98"/>
      <c r="AH52" s="98"/>
      <c r="AI52" s="99"/>
      <c r="AJ52" s="99"/>
    </row>
    <row r="53" spans="1:36" x14ac:dyDescent="0.25">
      <c r="A53" s="204">
        <v>50</v>
      </c>
      <c r="B53" s="2" t="s">
        <v>57</v>
      </c>
      <c r="C53" s="2" t="s">
        <v>4</v>
      </c>
      <c r="D53" s="93" t="s">
        <v>213</v>
      </c>
      <c r="E53" s="93">
        <v>4.7</v>
      </c>
      <c r="F53" s="94" t="s">
        <v>213</v>
      </c>
      <c r="G53" s="94">
        <v>5.5</v>
      </c>
      <c r="H53" s="201" t="s">
        <v>159</v>
      </c>
      <c r="I53" s="95"/>
      <c r="J53" s="96"/>
      <c r="K53" s="96"/>
      <c r="L53" s="97"/>
      <c r="M53" s="97"/>
      <c r="N53" s="98"/>
      <c r="O53" s="98"/>
      <c r="P53" s="99"/>
      <c r="Q53" s="99"/>
      <c r="R53" s="121">
        <v>16</v>
      </c>
      <c r="S53" s="121">
        <v>6</v>
      </c>
      <c r="T53" s="121">
        <v>2022</v>
      </c>
      <c r="U53" s="120">
        <f t="shared" si="0"/>
        <v>44728</v>
      </c>
      <c r="V53" s="111">
        <v>0</v>
      </c>
      <c r="W53" s="93" t="s">
        <v>213</v>
      </c>
      <c r="X53" s="93">
        <v>6</v>
      </c>
      <c r="Y53" s="94" t="s">
        <v>213</v>
      </c>
      <c r="Z53" s="94">
        <v>3</v>
      </c>
      <c r="AA53" s="95" t="s">
        <v>215</v>
      </c>
      <c r="AB53" s="95">
        <v>1</v>
      </c>
      <c r="AC53" s="96" t="s">
        <v>215</v>
      </c>
      <c r="AD53" s="96">
        <v>1.5</v>
      </c>
      <c r="AE53" s="97" t="s">
        <v>213</v>
      </c>
      <c r="AF53" s="97">
        <v>3</v>
      </c>
      <c r="AG53" s="98" t="s">
        <v>215</v>
      </c>
      <c r="AH53" s="98">
        <v>2</v>
      </c>
      <c r="AI53" s="99"/>
      <c r="AJ53" s="99"/>
    </row>
    <row r="54" spans="1:36" x14ac:dyDescent="0.25">
      <c r="A54" s="204">
        <v>51</v>
      </c>
      <c r="B54" s="2" t="s">
        <v>377</v>
      </c>
      <c r="C54" s="2" t="s">
        <v>9</v>
      </c>
      <c r="D54" s="93" t="s">
        <v>216</v>
      </c>
      <c r="E54" s="93">
        <v>6.4</v>
      </c>
      <c r="F54" s="101"/>
      <c r="G54" s="94"/>
      <c r="H54" s="201"/>
      <c r="I54" s="95"/>
      <c r="J54" s="96"/>
      <c r="K54" s="96"/>
      <c r="L54" s="97"/>
      <c r="M54" s="97"/>
      <c r="N54" s="98"/>
      <c r="O54" s="98"/>
      <c r="P54" s="99"/>
      <c r="Q54" s="99"/>
      <c r="R54" s="194">
        <v>31</v>
      </c>
      <c r="S54" s="194">
        <v>12</v>
      </c>
      <c r="T54" s="194">
        <v>2222</v>
      </c>
      <c r="U54" s="120">
        <f t="shared" si="0"/>
        <v>117974</v>
      </c>
      <c r="V54" s="111">
        <v>3</v>
      </c>
      <c r="W54" s="93" t="s">
        <v>216</v>
      </c>
      <c r="X54" s="93">
        <v>6</v>
      </c>
      <c r="Y54" s="94"/>
      <c r="Z54" s="94"/>
      <c r="AA54" s="95"/>
      <c r="AB54" s="95"/>
      <c r="AC54" s="96"/>
      <c r="AD54" s="96"/>
      <c r="AE54" s="97"/>
      <c r="AF54" s="97"/>
      <c r="AG54" s="98"/>
      <c r="AH54" s="98"/>
      <c r="AI54" s="99"/>
      <c r="AJ54" s="99"/>
    </row>
    <row r="55" spans="1:36" x14ac:dyDescent="0.25">
      <c r="A55" s="204">
        <v>52</v>
      </c>
      <c r="B55" s="2" t="s">
        <v>465</v>
      </c>
      <c r="C55" s="2" t="s">
        <v>15</v>
      </c>
      <c r="D55" s="93" t="s">
        <v>215</v>
      </c>
      <c r="E55" s="93">
        <v>1.5</v>
      </c>
      <c r="F55" s="101" t="s">
        <v>159</v>
      </c>
      <c r="G55" s="94"/>
      <c r="H55" s="95"/>
      <c r="I55" s="95"/>
      <c r="J55" s="96"/>
      <c r="K55" s="96"/>
      <c r="L55" s="237"/>
      <c r="M55" s="97"/>
      <c r="N55" s="242"/>
      <c r="O55" s="98"/>
      <c r="P55" s="99"/>
      <c r="Q55" s="99"/>
      <c r="R55" s="121">
        <v>6</v>
      </c>
      <c r="S55" s="121">
        <v>6</v>
      </c>
      <c r="T55" s="121">
        <v>2022</v>
      </c>
      <c r="U55" s="120">
        <f t="shared" si="0"/>
        <v>44718</v>
      </c>
      <c r="V55" s="111">
        <v>0</v>
      </c>
      <c r="W55" s="93" t="s">
        <v>213</v>
      </c>
      <c r="X55" s="93">
        <v>4.3</v>
      </c>
      <c r="Y55" s="94"/>
      <c r="Z55" s="94"/>
      <c r="AA55" s="95"/>
      <c r="AB55" s="95"/>
      <c r="AC55" s="96"/>
      <c r="AD55" s="96"/>
      <c r="AE55" s="97"/>
      <c r="AF55" s="97"/>
      <c r="AG55" s="98"/>
      <c r="AH55" s="98"/>
      <c r="AI55" s="99"/>
      <c r="AJ55" s="99"/>
    </row>
    <row r="56" spans="1:36" x14ac:dyDescent="0.25">
      <c r="A56" s="204">
        <v>53</v>
      </c>
      <c r="B56" s="2" t="s">
        <v>388</v>
      </c>
      <c r="C56" s="2" t="s">
        <v>14</v>
      </c>
      <c r="D56" s="93" t="s">
        <v>213</v>
      </c>
      <c r="E56" s="93">
        <v>5.5</v>
      </c>
      <c r="F56" s="94"/>
      <c r="G56" s="94"/>
      <c r="H56" s="95"/>
      <c r="I56" s="95"/>
      <c r="J56" s="96"/>
      <c r="K56" s="96"/>
      <c r="L56" s="97"/>
      <c r="M56" s="97"/>
      <c r="N56" s="98"/>
      <c r="O56" s="98"/>
      <c r="P56" s="99"/>
      <c r="Q56" s="99"/>
      <c r="R56" s="194">
        <v>31</v>
      </c>
      <c r="S56" s="194">
        <v>12</v>
      </c>
      <c r="T56" s="194">
        <v>2222</v>
      </c>
      <c r="U56" s="120">
        <f t="shared" si="0"/>
        <v>117974</v>
      </c>
      <c r="V56" s="111">
        <v>3</v>
      </c>
      <c r="W56" s="93" t="s">
        <v>213</v>
      </c>
      <c r="X56" s="93">
        <v>7.5</v>
      </c>
      <c r="Y56" s="94"/>
      <c r="Z56" s="94"/>
      <c r="AA56" s="95"/>
      <c r="AB56" s="95"/>
      <c r="AC56" s="96"/>
      <c r="AD56" s="96"/>
      <c r="AE56" s="97"/>
      <c r="AF56" s="97"/>
      <c r="AG56" s="98"/>
      <c r="AH56" s="98"/>
      <c r="AI56" s="99"/>
      <c r="AJ56" s="99"/>
    </row>
    <row r="57" spans="1:36" x14ac:dyDescent="0.25">
      <c r="A57" s="204">
        <v>54</v>
      </c>
      <c r="B57" s="2" t="s">
        <v>541</v>
      </c>
      <c r="C57" s="2" t="s">
        <v>6</v>
      </c>
      <c r="D57" s="93" t="s">
        <v>215</v>
      </c>
      <c r="E57" s="93">
        <v>3.1</v>
      </c>
      <c r="F57" s="94"/>
      <c r="G57" s="94"/>
      <c r="H57" s="95"/>
      <c r="I57" s="95"/>
      <c r="J57" s="96"/>
      <c r="K57" s="96"/>
      <c r="L57" s="97"/>
      <c r="M57" s="97"/>
      <c r="N57" s="98"/>
      <c r="O57" s="98"/>
      <c r="P57" s="99"/>
      <c r="Q57" s="99"/>
      <c r="R57" s="194">
        <v>31</v>
      </c>
      <c r="S57" s="194">
        <v>12</v>
      </c>
      <c r="T57" s="194">
        <v>2222</v>
      </c>
      <c r="U57" s="120">
        <f t="shared" si="0"/>
        <v>117974</v>
      </c>
      <c r="V57" s="111">
        <v>3</v>
      </c>
      <c r="W57" s="93"/>
      <c r="X57" s="93"/>
      <c r="Y57" s="94"/>
      <c r="Z57" s="94"/>
      <c r="AA57" s="95"/>
      <c r="AB57" s="95"/>
      <c r="AC57" s="96"/>
      <c r="AD57" s="96"/>
      <c r="AE57" s="97"/>
      <c r="AF57" s="97"/>
      <c r="AG57" s="98"/>
      <c r="AH57" s="98"/>
      <c r="AI57" s="99"/>
      <c r="AJ57" s="99"/>
    </row>
    <row r="58" spans="1:36" x14ac:dyDescent="0.25">
      <c r="A58" s="204">
        <v>55</v>
      </c>
      <c r="B58" s="2" t="s">
        <v>379</v>
      </c>
      <c r="C58" s="2" t="s">
        <v>14</v>
      </c>
      <c r="D58" s="93" t="s">
        <v>213</v>
      </c>
      <c r="E58" s="93">
        <v>7.8</v>
      </c>
      <c r="F58" s="94"/>
      <c r="G58" s="94"/>
      <c r="H58" s="95"/>
      <c r="I58" s="95"/>
      <c r="J58" s="96"/>
      <c r="K58" s="96"/>
      <c r="L58" s="97"/>
      <c r="M58" s="97"/>
      <c r="N58" s="98"/>
      <c r="O58" s="98"/>
      <c r="P58" s="99"/>
      <c r="Q58" s="99"/>
      <c r="R58" s="194">
        <v>31</v>
      </c>
      <c r="S58" s="194">
        <v>12</v>
      </c>
      <c r="T58" s="194">
        <v>2222</v>
      </c>
      <c r="U58" s="120">
        <f t="shared" si="0"/>
        <v>117974</v>
      </c>
      <c r="V58" s="111">
        <v>3</v>
      </c>
      <c r="W58" s="93" t="s">
        <v>213</v>
      </c>
      <c r="X58" s="93">
        <v>5</v>
      </c>
      <c r="Y58" s="94" t="s">
        <v>213</v>
      </c>
      <c r="Z58" s="94">
        <v>6.9</v>
      </c>
      <c r="AA58" s="95"/>
      <c r="AB58" s="95"/>
      <c r="AC58" s="96"/>
      <c r="AD58" s="96"/>
      <c r="AE58" s="97"/>
      <c r="AF58" s="97"/>
      <c r="AG58" s="98"/>
      <c r="AH58" s="98"/>
      <c r="AI58" s="99"/>
      <c r="AJ58" s="99"/>
    </row>
    <row r="59" spans="1:36" x14ac:dyDescent="0.25">
      <c r="A59" s="204">
        <v>56</v>
      </c>
      <c r="R59" s="1"/>
      <c r="S59" s="1"/>
      <c r="T59" s="1"/>
      <c r="U59" s="1"/>
      <c r="V59" s="1"/>
    </row>
    <row r="60" spans="1:36" x14ac:dyDescent="0.25">
      <c r="A60" s="204">
        <v>57</v>
      </c>
      <c r="R60" s="1"/>
      <c r="S60" s="1"/>
      <c r="T60" s="1"/>
      <c r="U60" s="1"/>
      <c r="V60" s="1"/>
    </row>
    <row r="61" spans="1:36" x14ac:dyDescent="0.25">
      <c r="A61" s="204">
        <v>58</v>
      </c>
      <c r="R61" s="1"/>
      <c r="S61" s="1"/>
      <c r="T61" s="1"/>
      <c r="U61" s="1"/>
      <c r="V61" s="1"/>
    </row>
    <row r="62" spans="1:36" x14ac:dyDescent="0.25">
      <c r="A62" s="204">
        <v>59</v>
      </c>
      <c r="R62" s="1"/>
      <c r="S62" s="1"/>
      <c r="T62" s="1"/>
      <c r="U62" s="1"/>
      <c r="V62" s="1"/>
    </row>
    <row r="63" spans="1:36" x14ac:dyDescent="0.25">
      <c r="A63" s="204">
        <v>60</v>
      </c>
      <c r="R63" s="1"/>
      <c r="S63" s="1"/>
      <c r="T63" s="1"/>
      <c r="U63" s="1"/>
      <c r="V63" s="1"/>
    </row>
    <row r="64" spans="1:36" x14ac:dyDescent="0.25">
      <c r="A64" s="204">
        <v>61</v>
      </c>
      <c r="R64" s="1"/>
      <c r="S64" s="1"/>
      <c r="T64" s="1"/>
      <c r="U64" s="1"/>
      <c r="V64" s="1"/>
    </row>
    <row r="65" spans="1:22" x14ac:dyDescent="0.25">
      <c r="A65" s="204">
        <v>62</v>
      </c>
      <c r="R65" s="1"/>
      <c r="S65" s="1"/>
      <c r="T65" s="1"/>
      <c r="U65" s="1"/>
      <c r="V65" s="1"/>
    </row>
    <row r="66" spans="1:22" x14ac:dyDescent="0.25">
      <c r="A66" s="204">
        <v>63</v>
      </c>
      <c r="R66" s="1"/>
      <c r="S66" s="1"/>
      <c r="T66" s="1"/>
      <c r="U66" s="1"/>
      <c r="V66" s="1"/>
    </row>
    <row r="67" spans="1:22" x14ac:dyDescent="0.25">
      <c r="A67" s="204">
        <v>64</v>
      </c>
      <c r="R67" s="1"/>
      <c r="S67" s="1"/>
      <c r="T67" s="1"/>
      <c r="U67" s="1"/>
      <c r="V67" s="1"/>
    </row>
    <row r="68" spans="1:22" x14ac:dyDescent="0.25">
      <c r="A68" s="204">
        <v>65</v>
      </c>
      <c r="R68" s="1"/>
      <c r="S68" s="1"/>
      <c r="T68" s="1"/>
      <c r="U68" s="1"/>
      <c r="V68" s="1"/>
    </row>
    <row r="69" spans="1:22" x14ac:dyDescent="0.25">
      <c r="A69" s="204">
        <v>66</v>
      </c>
      <c r="R69" s="1"/>
      <c r="S69" s="1"/>
      <c r="T69" s="1"/>
      <c r="U69" s="1"/>
      <c r="V69" s="1"/>
    </row>
    <row r="70" spans="1:22" x14ac:dyDescent="0.25">
      <c r="A70" s="204">
        <v>67</v>
      </c>
      <c r="R70" s="1"/>
      <c r="S70" s="1"/>
      <c r="T70" s="1"/>
      <c r="U70" s="1"/>
      <c r="V70" s="1"/>
    </row>
    <row r="71" spans="1:22" x14ac:dyDescent="0.25">
      <c r="A71" s="204">
        <v>68</v>
      </c>
      <c r="R71" s="1"/>
      <c r="S71" s="1"/>
      <c r="T71" s="1"/>
      <c r="U71" s="1"/>
      <c r="V71" s="1"/>
    </row>
    <row r="72" spans="1:22" x14ac:dyDescent="0.25">
      <c r="A72" s="204">
        <v>69</v>
      </c>
      <c r="R72" s="1"/>
      <c r="S72" s="1"/>
      <c r="T72" s="1"/>
      <c r="U72" s="1"/>
      <c r="V72" s="1"/>
    </row>
    <row r="73" spans="1:22" x14ac:dyDescent="0.25">
      <c r="A73" s="204">
        <v>70</v>
      </c>
      <c r="R73" s="1"/>
      <c r="S73" s="1"/>
      <c r="T73" s="1"/>
      <c r="U73" s="1"/>
      <c r="V73" s="1"/>
    </row>
    <row r="74" spans="1:22" x14ac:dyDescent="0.25">
      <c r="A74" s="204">
        <v>71</v>
      </c>
      <c r="R74" s="1"/>
      <c r="S74" s="1"/>
      <c r="T74" s="1"/>
      <c r="U74" s="1"/>
      <c r="V74" s="1"/>
    </row>
    <row r="75" spans="1:22" x14ac:dyDescent="0.25">
      <c r="A75" s="204">
        <v>72</v>
      </c>
      <c r="R75" s="1"/>
      <c r="S75" s="1"/>
      <c r="T75" s="1"/>
      <c r="U75" s="1"/>
      <c r="V75" s="1"/>
    </row>
    <row r="76" spans="1:22" x14ac:dyDescent="0.25">
      <c r="A76" s="204">
        <v>73</v>
      </c>
      <c r="R76" s="1"/>
      <c r="S76" s="1"/>
      <c r="T76" s="1"/>
      <c r="U76" s="1"/>
      <c r="V76" s="1"/>
    </row>
    <row r="77" spans="1:22" x14ac:dyDescent="0.25">
      <c r="A77" s="204">
        <v>74</v>
      </c>
      <c r="R77" s="1"/>
      <c r="S77" s="1"/>
      <c r="T77" s="1"/>
      <c r="U77" s="1"/>
      <c r="V77" s="1"/>
    </row>
    <row r="78" spans="1:22" x14ac:dyDescent="0.25">
      <c r="A78" s="204">
        <v>75</v>
      </c>
      <c r="R78" s="1"/>
      <c r="S78" s="1"/>
      <c r="T78" s="1"/>
      <c r="U78" s="1"/>
      <c r="V78" s="1"/>
    </row>
    <row r="79" spans="1:22" x14ac:dyDescent="0.25">
      <c r="A79" s="204">
        <v>76</v>
      </c>
      <c r="R79" s="1"/>
      <c r="S79" s="1"/>
      <c r="T79" s="1"/>
      <c r="U79" s="1"/>
      <c r="V79" s="1"/>
    </row>
    <row r="80" spans="1:22" x14ac:dyDescent="0.25">
      <c r="A80" s="204">
        <v>77</v>
      </c>
      <c r="R80" s="1"/>
      <c r="S80" s="1"/>
      <c r="T80" s="1"/>
      <c r="U80" s="1"/>
      <c r="V80" s="1"/>
    </row>
    <row r="81" spans="1:22" x14ac:dyDescent="0.25">
      <c r="A81" s="204">
        <v>78</v>
      </c>
      <c r="R81" s="1"/>
      <c r="S81" s="1"/>
      <c r="T81" s="1"/>
      <c r="U81" s="1"/>
      <c r="V81" s="1"/>
    </row>
    <row r="82" spans="1:22" x14ac:dyDescent="0.25">
      <c r="A82" s="204">
        <v>79</v>
      </c>
      <c r="R82" s="1"/>
      <c r="S82" s="1"/>
      <c r="T82" s="1"/>
      <c r="U82" s="1"/>
      <c r="V82" s="1"/>
    </row>
    <row r="83" spans="1:22" x14ac:dyDescent="0.25">
      <c r="A83" s="204">
        <v>80</v>
      </c>
      <c r="R83" s="1"/>
      <c r="S83" s="1"/>
      <c r="T83" s="1"/>
      <c r="U83" s="1"/>
      <c r="V83" s="1"/>
    </row>
    <row r="84" spans="1:22" x14ac:dyDescent="0.25">
      <c r="A84" s="204">
        <v>81</v>
      </c>
      <c r="R84" s="1"/>
      <c r="S84" s="1"/>
      <c r="T84" s="1"/>
      <c r="U84" s="1"/>
      <c r="V84" s="1"/>
    </row>
    <row r="85" spans="1:22" x14ac:dyDescent="0.25">
      <c r="A85" s="204">
        <v>82</v>
      </c>
      <c r="R85" s="1"/>
      <c r="S85" s="1"/>
      <c r="T85" s="1"/>
      <c r="U85" s="1"/>
      <c r="V85" s="1"/>
    </row>
    <row r="86" spans="1:22" x14ac:dyDescent="0.25">
      <c r="A86" s="204">
        <v>83</v>
      </c>
      <c r="R86" s="1"/>
      <c r="S86" s="1"/>
      <c r="T86" s="1"/>
      <c r="U86" s="1"/>
      <c r="V86" s="1"/>
    </row>
    <row r="87" spans="1:22" x14ac:dyDescent="0.25">
      <c r="A87" s="204">
        <v>84</v>
      </c>
      <c r="R87" s="1"/>
      <c r="S87" s="1"/>
      <c r="T87" s="1"/>
      <c r="U87" s="1"/>
      <c r="V87" s="1"/>
    </row>
    <row r="88" spans="1:22" x14ac:dyDescent="0.25">
      <c r="A88" s="204">
        <v>85</v>
      </c>
      <c r="R88" s="1"/>
      <c r="S88" s="1"/>
      <c r="T88" s="1"/>
      <c r="U88" s="1"/>
      <c r="V88" s="1"/>
    </row>
    <row r="89" spans="1:22" x14ac:dyDescent="0.25">
      <c r="A89" s="204">
        <v>86</v>
      </c>
      <c r="R89" s="1"/>
      <c r="S89" s="1"/>
      <c r="T89" s="1"/>
      <c r="U89" s="1"/>
      <c r="V89" s="1"/>
    </row>
    <row r="90" spans="1:22" x14ac:dyDescent="0.25">
      <c r="A90" s="204">
        <v>87</v>
      </c>
      <c r="R90" s="1"/>
      <c r="S90" s="1"/>
      <c r="T90" s="1"/>
      <c r="U90" s="1"/>
      <c r="V90" s="1"/>
    </row>
    <row r="91" spans="1:22" x14ac:dyDescent="0.25">
      <c r="A91" s="204">
        <v>88</v>
      </c>
      <c r="R91" s="1"/>
      <c r="S91" s="1"/>
      <c r="T91" s="1"/>
      <c r="U91" s="1"/>
      <c r="V91" s="1"/>
    </row>
    <row r="92" spans="1:22" x14ac:dyDescent="0.25">
      <c r="A92" s="204">
        <v>89</v>
      </c>
      <c r="R92" s="1"/>
      <c r="S92" s="1"/>
      <c r="T92" s="1"/>
      <c r="U92" s="1"/>
      <c r="V92" s="1"/>
    </row>
    <row r="93" spans="1:22" x14ac:dyDescent="0.25">
      <c r="A93" s="204">
        <v>90</v>
      </c>
      <c r="R93" s="1"/>
      <c r="S93" s="1"/>
      <c r="T93" s="1"/>
      <c r="U93" s="1"/>
      <c r="V93" s="1"/>
    </row>
    <row r="94" spans="1:22" x14ac:dyDescent="0.25">
      <c r="A94" s="204">
        <v>91</v>
      </c>
      <c r="R94" s="1"/>
      <c r="S94" s="1"/>
      <c r="T94" s="1"/>
      <c r="U94" s="1"/>
      <c r="V94" s="1"/>
    </row>
    <row r="95" spans="1:22" x14ac:dyDescent="0.25">
      <c r="A95" s="204">
        <v>92</v>
      </c>
      <c r="R95" s="1"/>
      <c r="S95" s="1"/>
      <c r="T95" s="1"/>
      <c r="U95" s="1"/>
      <c r="V95" s="1"/>
    </row>
    <row r="96" spans="1:22" x14ac:dyDescent="0.25">
      <c r="A96" s="204">
        <v>93</v>
      </c>
      <c r="R96" s="1"/>
      <c r="S96" s="1"/>
      <c r="T96" s="1"/>
      <c r="U96" s="1"/>
      <c r="V96" s="1"/>
    </row>
    <row r="97" spans="1:22" x14ac:dyDescent="0.25">
      <c r="A97" s="204">
        <v>94</v>
      </c>
      <c r="R97" s="1"/>
      <c r="S97" s="1"/>
      <c r="T97" s="1"/>
      <c r="U97" s="1"/>
      <c r="V97" s="1"/>
    </row>
    <row r="98" spans="1:22" x14ac:dyDescent="0.25">
      <c r="A98" s="204">
        <v>95</v>
      </c>
      <c r="R98" s="1"/>
      <c r="S98" s="1"/>
      <c r="T98" s="1"/>
      <c r="U98" s="1"/>
      <c r="V98" s="1"/>
    </row>
    <row r="99" spans="1:22" x14ac:dyDescent="0.25">
      <c r="A99" s="204">
        <v>96</v>
      </c>
      <c r="R99" s="1"/>
      <c r="S99" s="1"/>
      <c r="T99" s="1"/>
      <c r="U99" s="1"/>
      <c r="V99" s="1"/>
    </row>
    <row r="100" spans="1:22" x14ac:dyDescent="0.25">
      <c r="A100" s="204">
        <v>97</v>
      </c>
      <c r="R100" s="1"/>
      <c r="S100" s="1"/>
      <c r="T100" s="1"/>
      <c r="U100" s="1"/>
      <c r="V100" s="1"/>
    </row>
    <row r="101" spans="1:22" x14ac:dyDescent="0.25">
      <c r="A101" s="204">
        <v>98</v>
      </c>
      <c r="R101" s="1"/>
      <c r="S101" s="1"/>
      <c r="T101" s="1"/>
      <c r="U101" s="1"/>
      <c r="V101" s="1"/>
    </row>
    <row r="102" spans="1:22" x14ac:dyDescent="0.25">
      <c r="A102" s="204">
        <v>99</v>
      </c>
      <c r="R102" s="1"/>
      <c r="S102" s="1"/>
      <c r="T102" s="1"/>
      <c r="U102" s="1"/>
      <c r="V102" s="1"/>
    </row>
    <row r="103" spans="1:22" x14ac:dyDescent="0.25">
      <c r="A103" s="204">
        <v>100</v>
      </c>
      <c r="R103" s="1"/>
      <c r="S103" s="1"/>
      <c r="T103" s="1"/>
      <c r="U103" s="1"/>
      <c r="V103" s="1"/>
    </row>
    <row r="104" spans="1:22" x14ac:dyDescent="0.25">
      <c r="A104" s="204">
        <v>101</v>
      </c>
      <c r="R104" s="1"/>
      <c r="S104" s="1"/>
      <c r="T104" s="1"/>
      <c r="U104" s="1"/>
      <c r="V104" s="1"/>
    </row>
    <row r="105" spans="1:22" x14ac:dyDescent="0.25">
      <c r="A105" s="204">
        <v>102</v>
      </c>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Q165" s="1" t="s">
        <v>43</v>
      </c>
      <c r="R165" s="1">
        <v>23</v>
      </c>
      <c r="S165" s="1">
        <v>11</v>
      </c>
      <c r="T165" s="1">
        <v>2020</v>
      </c>
      <c r="U165" s="1"/>
      <c r="V165" s="1"/>
    </row>
    <row r="166" spans="17:22" x14ac:dyDescent="0.25">
      <c r="Q166" s="1" t="s">
        <v>45</v>
      </c>
      <c r="R166" s="1">
        <v>28</v>
      </c>
      <c r="S166" s="1">
        <v>10</v>
      </c>
      <c r="T166" s="1">
        <v>2020</v>
      </c>
      <c r="U166" s="1"/>
      <c r="V166" s="1"/>
    </row>
    <row r="167" spans="17:22" x14ac:dyDescent="0.25">
      <c r="Q167" s="1" t="s">
        <v>32</v>
      </c>
      <c r="R167" s="1">
        <v>5</v>
      </c>
      <c r="S167" s="1">
        <v>10</v>
      </c>
      <c r="T167" s="1">
        <v>2020</v>
      </c>
      <c r="U167" s="1"/>
      <c r="V167" s="1"/>
    </row>
    <row r="168" spans="17:22" x14ac:dyDescent="0.25">
      <c r="Q168" s="1" t="s">
        <v>53</v>
      </c>
      <c r="R168" s="1">
        <v>25</v>
      </c>
      <c r="S168" s="1">
        <v>11</v>
      </c>
      <c r="T168" s="1">
        <v>2020</v>
      </c>
      <c r="U168" s="1"/>
      <c r="V168" s="1"/>
    </row>
    <row r="169" spans="17:22" x14ac:dyDescent="0.25">
      <c r="Q169" s="1" t="s">
        <v>57</v>
      </c>
      <c r="R169" s="1">
        <v>23</v>
      </c>
      <c r="S169" s="1">
        <v>11</v>
      </c>
      <c r="T169" s="1">
        <v>2020</v>
      </c>
      <c r="U169" s="1"/>
      <c r="V169" s="1"/>
    </row>
    <row r="170" spans="17:22" x14ac:dyDescent="0.25">
      <c r="Q170" s="1" t="s">
        <v>60</v>
      </c>
      <c r="R170" s="1">
        <v>26</v>
      </c>
      <c r="S170" s="1">
        <v>11</v>
      </c>
      <c r="T170" s="1">
        <v>2020</v>
      </c>
      <c r="U170" s="1"/>
      <c r="V170" s="1"/>
    </row>
    <row r="171" spans="17:22" x14ac:dyDescent="0.25">
      <c r="Q171" s="1" t="s">
        <v>64</v>
      </c>
      <c r="R171" s="1">
        <v>20</v>
      </c>
      <c r="S171" s="1">
        <v>11</v>
      </c>
      <c r="T171" s="1">
        <v>2020</v>
      </c>
      <c r="U171" s="1"/>
      <c r="V171" s="1"/>
    </row>
    <row r="172" spans="17:22" x14ac:dyDescent="0.25">
      <c r="Q172" s="1" t="s">
        <v>33</v>
      </c>
      <c r="R172" s="1">
        <v>19</v>
      </c>
      <c r="S172" s="1">
        <v>11</v>
      </c>
      <c r="T172" s="1">
        <v>2020</v>
      </c>
      <c r="U172" s="1"/>
      <c r="V172" s="1"/>
    </row>
    <row r="173" spans="17:22" x14ac:dyDescent="0.25">
      <c r="Q173" s="1" t="s">
        <v>47</v>
      </c>
      <c r="R173" s="1">
        <v>8</v>
      </c>
      <c r="S173" s="1">
        <v>10</v>
      </c>
      <c r="T173" s="1">
        <v>2020</v>
      </c>
      <c r="U173" s="1"/>
      <c r="V173" s="1"/>
    </row>
    <row r="174" spans="17:22" x14ac:dyDescent="0.25">
      <c r="Q174" s="1" t="s">
        <v>49</v>
      </c>
      <c r="R174" s="1">
        <v>8</v>
      </c>
      <c r="S174" s="1">
        <v>10</v>
      </c>
      <c r="T174" s="1">
        <v>2020</v>
      </c>
      <c r="U174" s="1"/>
      <c r="V174" s="1"/>
    </row>
    <row r="175" spans="17:22" x14ac:dyDescent="0.25">
      <c r="Q175" s="1" t="s">
        <v>52</v>
      </c>
      <c r="R175" s="1">
        <v>29</v>
      </c>
      <c r="S175" s="1">
        <v>10</v>
      </c>
      <c r="T175" s="1">
        <v>2020</v>
      </c>
      <c r="U175" s="1"/>
      <c r="V175" s="1"/>
    </row>
    <row r="176" spans="17:22" x14ac:dyDescent="0.25">
      <c r="Q176" s="1" t="s">
        <v>113</v>
      </c>
      <c r="R176" s="1">
        <v>29</v>
      </c>
      <c r="S176" s="1">
        <v>10</v>
      </c>
      <c r="T176" s="1">
        <v>2020</v>
      </c>
      <c r="U176" s="1"/>
      <c r="V176" s="1"/>
    </row>
    <row r="177" spans="17:22" x14ac:dyDescent="0.25">
      <c r="Q177" s="1" t="s">
        <v>61</v>
      </c>
      <c r="R177" s="1">
        <v>23</v>
      </c>
      <c r="S177" s="1">
        <v>11</v>
      </c>
      <c r="T177" s="1">
        <v>2020</v>
      </c>
      <c r="U177" s="1"/>
      <c r="V177" s="1"/>
    </row>
    <row r="178" spans="17:22" x14ac:dyDescent="0.25">
      <c r="Q178" s="1" t="s">
        <v>37</v>
      </c>
      <c r="R178" s="1">
        <v>18</v>
      </c>
      <c r="S178" s="1">
        <v>11</v>
      </c>
      <c r="T178" s="1">
        <v>2020</v>
      </c>
      <c r="U178" s="1"/>
      <c r="V178" s="1"/>
    </row>
    <row r="179" spans="17:22" x14ac:dyDescent="0.25">
      <c r="Q179" s="1" t="s">
        <v>48</v>
      </c>
      <c r="R179" s="1">
        <v>23</v>
      </c>
      <c r="S179" s="1">
        <v>11</v>
      </c>
      <c r="T179" s="1">
        <v>2020</v>
      </c>
      <c r="U179" s="1"/>
      <c r="V179" s="1"/>
    </row>
    <row r="180" spans="17:22" x14ac:dyDescent="0.25">
      <c r="Q180" s="1" t="s">
        <v>39</v>
      </c>
      <c r="R180" s="1">
        <v>24</v>
      </c>
      <c r="S180" s="1">
        <v>11</v>
      </c>
      <c r="T180" s="1">
        <v>2020</v>
      </c>
      <c r="U180" s="1"/>
      <c r="V180" s="1"/>
    </row>
    <row r="181" spans="17:22" x14ac:dyDescent="0.25">
      <c r="Q181" s="1" t="s">
        <v>62</v>
      </c>
      <c r="R181" s="1">
        <v>28</v>
      </c>
      <c r="S181" s="1">
        <v>10</v>
      </c>
      <c r="T181" s="1">
        <v>2020</v>
      </c>
      <c r="U181" s="1"/>
      <c r="V181" s="1"/>
    </row>
    <row r="182" spans="17:22" x14ac:dyDescent="0.25">
      <c r="Q182" s="1" t="s">
        <v>31</v>
      </c>
      <c r="R182" s="1">
        <v>27</v>
      </c>
      <c r="S182" s="1">
        <v>11</v>
      </c>
      <c r="T182" s="1">
        <v>2020</v>
      </c>
      <c r="U182" s="1"/>
      <c r="V182" s="1"/>
    </row>
    <row r="183" spans="17:22" x14ac:dyDescent="0.25">
      <c r="Q183" s="1" t="s">
        <v>58</v>
      </c>
      <c r="R183" s="1">
        <v>3</v>
      </c>
      <c r="S183" s="1">
        <v>11</v>
      </c>
      <c r="T183" s="1">
        <v>2020</v>
      </c>
      <c r="U183" s="1"/>
      <c r="V183" s="1"/>
    </row>
    <row r="184" spans="17:22" x14ac:dyDescent="0.25">
      <c r="Q184" s="1" t="s">
        <v>59</v>
      </c>
      <c r="R184" s="1">
        <v>26</v>
      </c>
      <c r="S184" s="1">
        <v>11</v>
      </c>
      <c r="T184" s="1">
        <v>2020</v>
      </c>
      <c r="U184" s="1"/>
      <c r="V184" s="1"/>
    </row>
    <row r="185" spans="17:22" x14ac:dyDescent="0.25">
      <c r="Q185" s="1" t="s">
        <v>66</v>
      </c>
      <c r="R185" s="1">
        <v>20</v>
      </c>
      <c r="S185" s="1">
        <v>10</v>
      </c>
      <c r="T185" s="1">
        <v>2020</v>
      </c>
      <c r="U185" s="1"/>
      <c r="V185" s="1"/>
    </row>
    <row r="186" spans="17:22" x14ac:dyDescent="0.25">
      <c r="Q186" s="1" t="s">
        <v>36</v>
      </c>
      <c r="R186" s="1">
        <v>27</v>
      </c>
      <c r="S186" s="1">
        <v>11</v>
      </c>
      <c r="T186" s="1">
        <v>2020</v>
      </c>
      <c r="U186" s="1"/>
      <c r="V186" s="1"/>
    </row>
    <row r="187" spans="17:22" x14ac:dyDescent="0.25">
      <c r="Q187" s="1" t="s">
        <v>56</v>
      </c>
      <c r="R187" s="1">
        <v>21</v>
      </c>
      <c r="S187" s="1">
        <v>10</v>
      </c>
      <c r="T187" s="1">
        <v>2020</v>
      </c>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R191" s="1"/>
      <c r="S191" s="1"/>
      <c r="T191" s="1"/>
      <c r="U191" s="1"/>
      <c r="V191" s="1"/>
    </row>
    <row r="192" spans="17:22" x14ac:dyDescent="0.25">
      <c r="R192" s="1"/>
      <c r="S192" s="1"/>
      <c r="T192" s="1"/>
      <c r="U192" s="1"/>
      <c r="V192" s="1"/>
    </row>
    <row r="193" spans="18:22" x14ac:dyDescent="0.25">
      <c r="R193" s="1"/>
      <c r="S193" s="1"/>
      <c r="T193" s="1"/>
      <c r="U193" s="1"/>
      <c r="V193" s="1"/>
    </row>
    <row r="194" spans="18:22" x14ac:dyDescent="0.25">
      <c r="R194" s="1"/>
      <c r="S194" s="1"/>
      <c r="T194" s="1"/>
      <c r="U194" s="1"/>
      <c r="V194" s="1"/>
    </row>
    <row r="195" spans="18:22" x14ac:dyDescent="0.25">
      <c r="R195" s="1"/>
      <c r="S195" s="1"/>
      <c r="T195" s="1"/>
      <c r="U195" s="1"/>
      <c r="V195" s="1"/>
    </row>
    <row r="196" spans="18:22" x14ac:dyDescent="0.25">
      <c r="R196" s="1"/>
      <c r="S196" s="1"/>
      <c r="T196" s="1"/>
      <c r="U196" s="1"/>
      <c r="V196" s="1"/>
    </row>
    <row r="197" spans="18:22" x14ac:dyDescent="0.25">
      <c r="R197" s="1"/>
      <c r="S197" s="1"/>
      <c r="T197" s="1"/>
      <c r="U197" s="1"/>
      <c r="V197" s="1"/>
    </row>
    <row r="198" spans="18:22" x14ac:dyDescent="0.25">
      <c r="R198" s="1"/>
      <c r="S198" s="1"/>
      <c r="T198" s="1"/>
      <c r="U198" s="1"/>
      <c r="V198" s="1"/>
    </row>
    <row r="199" spans="18:22" x14ac:dyDescent="0.25">
      <c r="R199" s="1"/>
      <c r="S199" s="1"/>
      <c r="T199" s="1"/>
      <c r="U199" s="1"/>
      <c r="V199" s="1"/>
    </row>
    <row r="200" spans="18:22" x14ac:dyDescent="0.25">
      <c r="R200" s="1"/>
      <c r="S200" s="1"/>
      <c r="T200" s="1"/>
      <c r="U200" s="1"/>
      <c r="V200" s="1"/>
    </row>
    <row r="201" spans="18:22" x14ac:dyDescent="0.25">
      <c r="R201" s="1"/>
      <c r="S201" s="1"/>
      <c r="T201" s="1"/>
      <c r="U201" s="1"/>
      <c r="V201" s="1"/>
    </row>
    <row r="202" spans="18:22" x14ac:dyDescent="0.25">
      <c r="R202" s="1"/>
      <c r="S202" s="1"/>
      <c r="T202" s="1"/>
      <c r="U202" s="1"/>
      <c r="V202" s="1"/>
    </row>
    <row r="203" spans="18:22" x14ac:dyDescent="0.25">
      <c r="R203" s="1"/>
      <c r="S203" s="1"/>
      <c r="T203" s="1"/>
      <c r="U203" s="1"/>
      <c r="V203" s="1"/>
    </row>
    <row r="204" spans="18:22" x14ac:dyDescent="0.25">
      <c r="R204" s="1"/>
      <c r="S204" s="1"/>
      <c r="T204" s="1"/>
      <c r="U204" s="1"/>
      <c r="V204" s="1"/>
    </row>
    <row r="205" spans="18:22" x14ac:dyDescent="0.25">
      <c r="R205" s="1"/>
      <c r="S205" s="1"/>
      <c r="T205" s="1"/>
      <c r="U205" s="1"/>
      <c r="V205" s="1"/>
    </row>
    <row r="206" spans="18:22" x14ac:dyDescent="0.25">
      <c r="R206" s="1"/>
      <c r="S206" s="1"/>
      <c r="T206" s="1"/>
      <c r="U206" s="1"/>
      <c r="V206" s="1"/>
    </row>
    <row r="207" spans="18:22" x14ac:dyDescent="0.25">
      <c r="R207" s="1"/>
      <c r="S207" s="1"/>
      <c r="T207" s="1"/>
      <c r="U207" s="1"/>
      <c r="V207" s="1"/>
    </row>
    <row r="208" spans="18: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sheetData>
  <autoFilter ref="A3:AJ104" xr:uid="{00000000-0009-0000-0000-00000B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3721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37219"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34">
    <tabColor theme="7" tint="-0.249977111117893"/>
  </sheetPr>
  <dimension ref="A1:AX104"/>
  <sheetViews>
    <sheetView topLeftCell="A31" workbookViewId="0">
      <pane xSplit="3" topLeftCell="D1" activePane="topRight" state="frozenSplit"/>
      <selection pane="topRight" activeCell="E35" sqref="E35"/>
    </sheetView>
  </sheetViews>
  <sheetFormatPr baseColWidth="10" defaultRowHeight="15" x14ac:dyDescent="0.25"/>
  <cols>
    <col min="1" max="1" width="8.28515625" style="1" customWidth="1"/>
    <col min="2" max="2" width="21.5703125" style="1" customWidth="1"/>
    <col min="3" max="3" width="16.140625" style="1" customWidth="1"/>
    <col min="4" max="4" width="41" style="1" customWidth="1"/>
    <col min="5" max="5" width="42.140625" style="61" customWidth="1"/>
    <col min="6" max="6" width="42.140625" style="29" customWidth="1"/>
    <col min="7" max="11" width="42.42578125" customWidth="1"/>
    <col min="12" max="12" width="8.5703125" customWidth="1"/>
    <col min="13" max="14" width="8.7109375" customWidth="1"/>
    <col min="15" max="15" width="14.28515625" style="91" customWidth="1"/>
    <col min="16" max="16" width="7.5703125" style="1" bestFit="1" customWidth="1"/>
    <col min="17" max="17" width="14.28515625" style="91" bestFit="1" customWidth="1"/>
    <col min="18" max="18" width="7.5703125" style="1" bestFit="1" customWidth="1"/>
    <col min="19" max="19" width="14.28515625" style="91" bestFit="1" customWidth="1"/>
    <col min="20" max="20" width="7.5703125" style="1" bestFit="1" customWidth="1"/>
    <col min="21" max="21" width="14.28515625" style="91" bestFit="1" customWidth="1"/>
    <col min="22" max="22" width="7.5703125" style="1" bestFit="1" customWidth="1"/>
    <col min="23" max="23" width="14.28515625" style="91" bestFit="1" customWidth="1"/>
    <col min="24" max="24" width="11.42578125" style="1"/>
    <col min="25" max="25" width="14.28515625" style="91" bestFit="1" customWidth="1"/>
    <col min="26" max="26" width="7.5703125" style="1" bestFit="1" customWidth="1"/>
    <col min="27" max="27" width="14.28515625" style="91" bestFit="1" customWidth="1"/>
    <col min="28" max="28" width="7.5703125" style="1" bestFit="1" customWidth="1"/>
    <col min="29" max="29" width="14.28515625" style="91" bestFit="1" customWidth="1"/>
    <col min="30" max="30" width="7.5703125" style="1" customWidth="1"/>
    <col min="31" max="31" width="14.28515625" style="91" bestFit="1" customWidth="1"/>
    <col min="32" max="32" width="7.5703125" style="1" bestFit="1" customWidth="1"/>
    <col min="33" max="33" width="14.28515625" style="91" bestFit="1" customWidth="1"/>
    <col min="34" max="34" width="7.5703125" style="1" bestFit="1" customWidth="1"/>
    <col min="35" max="35" width="14.28515625" style="91" bestFit="1" customWidth="1"/>
    <col min="36" max="36" width="7.5703125" style="1" bestFit="1" customWidth="1"/>
    <col min="37" max="37" width="14.28515625" style="91" bestFit="1" customWidth="1"/>
    <col min="38" max="38" width="7.5703125" style="1" bestFit="1" customWidth="1"/>
    <col min="39" max="39" width="14.28515625" style="91" bestFit="1" customWidth="1"/>
    <col min="40" max="40" width="7.5703125" style="1" bestFit="1" customWidth="1"/>
    <col min="41" max="41" width="14.28515625" style="91" bestFit="1" customWidth="1"/>
    <col min="42" max="42" width="7.5703125" style="1" bestFit="1" customWidth="1"/>
    <col min="43" max="43" width="14.28515625" style="1" customWidth="1"/>
    <col min="44" max="44" width="19.28515625" customWidth="1"/>
    <col min="45" max="45" width="35.140625" customWidth="1"/>
    <col min="47" max="47" width="16.28515625" customWidth="1"/>
  </cols>
  <sheetData>
    <row r="1" spans="1:47" ht="16.5" thickBot="1" x14ac:dyDescent="0.3">
      <c r="A1" s="288" t="s">
        <v>16</v>
      </c>
      <c r="B1" s="400">
        <f ca="1">NOW()</f>
        <v>46234.788001620371</v>
      </c>
      <c r="C1" s="400"/>
      <c r="D1" s="289">
        <f ca="1">NOW()</f>
        <v>46234.788001620371</v>
      </c>
      <c r="E1" s="29"/>
      <c r="O1" s="89"/>
      <c r="P1"/>
      <c r="Q1" s="89"/>
      <c r="R1"/>
      <c r="S1" s="89"/>
      <c r="T1"/>
      <c r="U1" s="89"/>
      <c r="V1"/>
      <c r="W1" s="89"/>
      <c r="X1"/>
      <c r="Y1" s="89"/>
      <c r="Z1"/>
      <c r="AA1" s="89"/>
      <c r="AB1"/>
      <c r="AC1" s="89"/>
      <c r="AD1"/>
      <c r="AE1" s="89"/>
      <c r="AF1"/>
      <c r="AG1" s="89"/>
      <c r="AH1"/>
      <c r="AI1" s="89"/>
      <c r="AJ1"/>
      <c r="AK1" s="89"/>
      <c r="AL1"/>
      <c r="AM1" s="89"/>
      <c r="AN1"/>
      <c r="AO1" s="89"/>
      <c r="AP1"/>
      <c r="AQ1"/>
    </row>
    <row r="2" spans="1:47" ht="15.75" thickBot="1" x14ac:dyDescent="0.3">
      <c r="B2" s="152"/>
      <c r="C2" s="153"/>
      <c r="D2" s="153"/>
      <c r="E2" s="280"/>
      <c r="F2" s="281"/>
      <c r="G2" s="282"/>
      <c r="H2" s="282"/>
      <c r="I2" s="282"/>
      <c r="J2" s="282"/>
      <c r="K2" s="282"/>
      <c r="L2" s="282"/>
      <c r="M2" s="282"/>
      <c r="N2" s="282"/>
      <c r="O2" s="401" t="s">
        <v>368</v>
      </c>
      <c r="P2" s="402"/>
      <c r="Q2" s="401"/>
      <c r="R2" s="402"/>
      <c r="S2" s="401"/>
      <c r="T2" s="402"/>
      <c r="U2" s="401"/>
      <c r="V2" s="402"/>
      <c r="W2" s="401"/>
      <c r="X2" s="402"/>
      <c r="Y2" s="401"/>
      <c r="Z2" s="402"/>
      <c r="AA2" s="401"/>
      <c r="AB2" s="402"/>
      <c r="AC2" s="403" t="s">
        <v>369</v>
      </c>
      <c r="AD2" s="404"/>
      <c r="AE2" s="403"/>
      <c r="AF2" s="404"/>
      <c r="AG2" s="403"/>
      <c r="AH2" s="404"/>
      <c r="AI2" s="403"/>
      <c r="AJ2" s="404"/>
      <c r="AK2" s="403"/>
      <c r="AL2" s="404"/>
      <c r="AM2" s="403"/>
      <c r="AN2" s="404"/>
      <c r="AO2" s="403"/>
      <c r="AP2" s="404"/>
      <c r="AQ2" s="283" t="s">
        <v>217</v>
      </c>
      <c r="AR2" s="283" t="s">
        <v>208</v>
      </c>
      <c r="AS2" s="284" t="s">
        <v>425</v>
      </c>
    </row>
    <row r="3" spans="1:47" ht="15.75" thickBot="1" x14ac:dyDescent="0.3">
      <c r="A3" s="290" t="s">
        <v>2</v>
      </c>
      <c r="B3" s="291" t="s">
        <v>67</v>
      </c>
      <c r="C3" s="292" t="s">
        <v>0</v>
      </c>
      <c r="D3" s="115" t="s">
        <v>30</v>
      </c>
      <c r="E3" s="293" t="s">
        <v>489</v>
      </c>
      <c r="F3" s="293" t="s">
        <v>495</v>
      </c>
      <c r="G3" s="293" t="s">
        <v>494</v>
      </c>
      <c r="H3" s="293" t="s">
        <v>493</v>
      </c>
      <c r="I3" s="293" t="s">
        <v>492</v>
      </c>
      <c r="J3" s="293" t="s">
        <v>491</v>
      </c>
      <c r="K3" s="293" t="s">
        <v>490</v>
      </c>
      <c r="L3" s="294" t="s">
        <v>496</v>
      </c>
      <c r="M3" s="294" t="s">
        <v>497</v>
      </c>
      <c r="N3" s="294" t="s">
        <v>498</v>
      </c>
      <c r="O3" s="249" t="s">
        <v>192</v>
      </c>
      <c r="P3" s="243" t="s">
        <v>193</v>
      </c>
      <c r="Q3" s="249" t="s">
        <v>194</v>
      </c>
      <c r="R3" s="243" t="s">
        <v>195</v>
      </c>
      <c r="S3" s="249" t="s">
        <v>196</v>
      </c>
      <c r="T3" s="243" t="s">
        <v>197</v>
      </c>
      <c r="U3" s="249" t="s">
        <v>198</v>
      </c>
      <c r="V3" s="243" t="s">
        <v>199</v>
      </c>
      <c r="W3" s="249" t="s">
        <v>200</v>
      </c>
      <c r="X3" s="243" t="s">
        <v>201</v>
      </c>
      <c r="Y3" s="249" t="s">
        <v>202</v>
      </c>
      <c r="Z3" s="243" t="s">
        <v>203</v>
      </c>
      <c r="AA3" s="249" t="s">
        <v>204</v>
      </c>
      <c r="AB3" s="243" t="s">
        <v>205</v>
      </c>
      <c r="AC3" s="250" t="s">
        <v>192</v>
      </c>
      <c r="AD3" s="251" t="s">
        <v>193</v>
      </c>
      <c r="AE3" s="250" t="s">
        <v>194</v>
      </c>
      <c r="AF3" s="251" t="s">
        <v>195</v>
      </c>
      <c r="AG3" s="250" t="s">
        <v>196</v>
      </c>
      <c r="AH3" s="251" t="s">
        <v>197</v>
      </c>
      <c r="AI3" s="250" t="s">
        <v>198</v>
      </c>
      <c r="AJ3" s="251" t="s">
        <v>199</v>
      </c>
      <c r="AK3" s="250" t="s">
        <v>200</v>
      </c>
      <c r="AL3" s="251" t="s">
        <v>201</v>
      </c>
      <c r="AM3" s="250" t="s">
        <v>202</v>
      </c>
      <c r="AN3" s="251" t="s">
        <v>203</v>
      </c>
      <c r="AO3" s="250" t="s">
        <v>204</v>
      </c>
      <c r="AP3" s="251" t="s">
        <v>205</v>
      </c>
      <c r="AQ3" s="252" t="s">
        <v>23</v>
      </c>
      <c r="AR3" s="253" t="s">
        <v>209</v>
      </c>
      <c r="AS3" s="285" t="s">
        <v>426</v>
      </c>
      <c r="AU3" t="s">
        <v>275</v>
      </c>
    </row>
    <row r="4" spans="1:47" x14ac:dyDescent="0.25">
      <c r="A4" s="204">
        <v>1</v>
      </c>
      <c r="B4" s="46" t="s">
        <v>49</v>
      </c>
      <c r="C4" s="2" t="s">
        <v>4</v>
      </c>
      <c r="D4" s="42"/>
      <c r="E4" s="63" t="s">
        <v>343</v>
      </c>
      <c r="F4" s="63" t="s">
        <v>343</v>
      </c>
      <c r="G4" s="60"/>
      <c r="H4" s="60"/>
      <c r="I4" s="60"/>
      <c r="J4" s="60"/>
      <c r="K4" s="60"/>
      <c r="L4" s="60"/>
      <c r="M4" s="60"/>
      <c r="N4" s="60"/>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3"/>
      <c r="AS4" s="286" t="s">
        <v>449</v>
      </c>
      <c r="AU4" t="s">
        <v>14</v>
      </c>
    </row>
    <row r="5" spans="1:47" x14ac:dyDescent="0.25">
      <c r="A5" s="204">
        <v>2</v>
      </c>
      <c r="B5" s="46" t="s">
        <v>384</v>
      </c>
      <c r="C5" s="2" t="s">
        <v>4</v>
      </c>
      <c r="D5" s="42" t="s">
        <v>483</v>
      </c>
      <c r="E5" s="63" t="s">
        <v>343</v>
      </c>
      <c r="F5" s="247" t="s">
        <v>343</v>
      </c>
      <c r="G5" s="3"/>
      <c r="H5" s="3"/>
      <c r="I5" s="3"/>
      <c r="J5" s="3"/>
      <c r="K5" s="3"/>
      <c r="L5" s="3"/>
      <c r="M5" s="3"/>
      <c r="N5" s="3"/>
      <c r="O5" s="2" t="s">
        <v>215</v>
      </c>
      <c r="P5" s="2" t="s">
        <v>296</v>
      </c>
      <c r="Q5" s="2">
        <v>5</v>
      </c>
      <c r="R5" s="2"/>
      <c r="S5" s="2"/>
      <c r="T5" s="2"/>
      <c r="U5" s="2"/>
      <c r="V5" s="2"/>
      <c r="W5" s="2"/>
      <c r="X5" s="2"/>
      <c r="Y5" s="2"/>
      <c r="Z5" s="2"/>
      <c r="AA5" s="2"/>
      <c r="AB5" s="2"/>
      <c r="AC5" s="2"/>
      <c r="AD5" s="2"/>
      <c r="AE5" s="2"/>
      <c r="AF5" s="2"/>
      <c r="AG5" s="2"/>
      <c r="AH5" s="2"/>
      <c r="AI5" s="2"/>
      <c r="AJ5" s="2"/>
      <c r="AK5" s="2"/>
      <c r="AL5" s="2"/>
      <c r="AM5" s="2"/>
      <c r="AN5" s="2"/>
      <c r="AO5" s="2"/>
      <c r="AP5" s="2"/>
      <c r="AQ5" s="2"/>
      <c r="AR5" s="3"/>
      <c r="AS5" s="286" t="s">
        <v>451</v>
      </c>
      <c r="AU5" t="s">
        <v>4</v>
      </c>
    </row>
    <row r="6" spans="1:47" x14ac:dyDescent="0.25">
      <c r="A6" s="204">
        <v>3</v>
      </c>
      <c r="B6" s="46" t="s">
        <v>282</v>
      </c>
      <c r="C6" s="2" t="s">
        <v>15</v>
      </c>
      <c r="D6" s="42"/>
      <c r="E6" s="60"/>
      <c r="F6" s="60"/>
      <c r="G6" s="63"/>
      <c r="H6" s="63"/>
      <c r="I6" s="63"/>
      <c r="J6" s="63"/>
      <c r="K6" s="63"/>
      <c r="L6" s="3"/>
      <c r="M6" s="3"/>
      <c r="N6" s="3"/>
      <c r="O6" s="126" t="s">
        <v>280</v>
      </c>
      <c r="P6" s="2"/>
      <c r="Q6" s="126"/>
      <c r="R6" s="2"/>
      <c r="S6" s="126"/>
      <c r="T6" s="2"/>
      <c r="U6" s="126"/>
      <c r="V6" s="2"/>
      <c r="W6" s="126"/>
      <c r="X6" s="2"/>
      <c r="Y6" s="126"/>
      <c r="Z6" s="2"/>
      <c r="AA6" s="126"/>
      <c r="AB6" s="2"/>
      <c r="AC6" s="126"/>
      <c r="AD6" s="2"/>
      <c r="AE6" s="126"/>
      <c r="AF6" s="2"/>
      <c r="AG6" s="126"/>
      <c r="AH6" s="2"/>
      <c r="AI6" s="126"/>
      <c r="AJ6" s="2"/>
      <c r="AK6" s="126"/>
      <c r="AL6" s="2"/>
      <c r="AM6" s="126"/>
      <c r="AN6" s="2"/>
      <c r="AO6" s="126"/>
      <c r="AP6" s="2"/>
      <c r="AQ6" s="2"/>
      <c r="AR6" s="3"/>
      <c r="AS6" s="286" t="s">
        <v>427</v>
      </c>
      <c r="AU6" t="s">
        <v>6</v>
      </c>
    </row>
    <row r="7" spans="1:47" x14ac:dyDescent="0.25">
      <c r="A7" s="204">
        <v>4</v>
      </c>
      <c r="B7" s="46" t="s">
        <v>300</v>
      </c>
      <c r="C7" s="2" t="s">
        <v>15</v>
      </c>
      <c r="D7" s="42"/>
      <c r="E7" s="60" t="s">
        <v>488</v>
      </c>
      <c r="F7" s="218"/>
      <c r="G7" s="3"/>
      <c r="H7" s="3"/>
      <c r="I7" s="3"/>
      <c r="J7" s="3"/>
      <c r="K7" s="3"/>
      <c r="L7" s="3"/>
      <c r="M7" s="3"/>
      <c r="N7" s="3"/>
      <c r="O7" s="126" t="s">
        <v>280</v>
      </c>
      <c r="P7" s="2"/>
      <c r="Q7" s="126"/>
      <c r="R7" s="2"/>
      <c r="S7" s="126"/>
      <c r="T7" s="2"/>
      <c r="U7" s="126"/>
      <c r="V7" s="2"/>
      <c r="W7" s="126"/>
      <c r="X7" s="2"/>
      <c r="Y7" s="126"/>
      <c r="Z7" s="2"/>
      <c r="AA7" s="126"/>
      <c r="AB7" s="2"/>
      <c r="AC7" s="126"/>
      <c r="AD7" s="2"/>
      <c r="AE7" s="126"/>
      <c r="AF7" s="2"/>
      <c r="AG7" s="126"/>
      <c r="AH7" s="2"/>
      <c r="AI7" s="126"/>
      <c r="AJ7" s="2"/>
      <c r="AK7" s="126"/>
      <c r="AL7" s="2"/>
      <c r="AM7" s="126"/>
      <c r="AN7" s="2"/>
      <c r="AO7" s="126"/>
      <c r="AP7" s="2"/>
      <c r="AQ7" s="2"/>
      <c r="AR7" s="3"/>
      <c r="AS7" s="286" t="s">
        <v>463</v>
      </c>
      <c r="AU7" t="s">
        <v>15</v>
      </c>
    </row>
    <row r="8" spans="1:47" x14ac:dyDescent="0.25">
      <c r="A8" s="204">
        <v>5</v>
      </c>
      <c r="B8" s="46" t="s">
        <v>62</v>
      </c>
      <c r="C8" s="2" t="s">
        <v>15</v>
      </c>
      <c r="D8" s="42"/>
      <c r="E8" s="63" t="s">
        <v>343</v>
      </c>
      <c r="F8" s="247" t="s">
        <v>343</v>
      </c>
      <c r="G8" s="63" t="s">
        <v>343</v>
      </c>
      <c r="H8" s="3"/>
      <c r="I8" s="3"/>
      <c r="J8" s="3"/>
      <c r="K8" s="3"/>
      <c r="L8" s="3"/>
      <c r="M8" s="3"/>
      <c r="N8" s="3"/>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3"/>
      <c r="AS8" s="286" t="s">
        <v>437</v>
      </c>
      <c r="AU8" t="s">
        <v>9</v>
      </c>
    </row>
    <row r="9" spans="1:47" x14ac:dyDescent="0.25">
      <c r="A9" s="204">
        <v>6</v>
      </c>
      <c r="B9" s="46" t="s">
        <v>316</v>
      </c>
      <c r="C9" s="2" t="s">
        <v>6</v>
      </c>
      <c r="D9" s="42"/>
      <c r="E9" s="60" t="s">
        <v>487</v>
      </c>
      <c r="F9" s="78"/>
      <c r="G9" s="3"/>
      <c r="H9" s="3"/>
      <c r="I9" s="3"/>
      <c r="J9" s="3"/>
      <c r="K9" s="3"/>
      <c r="L9" s="3"/>
      <c r="M9" s="3"/>
      <c r="N9" s="3"/>
      <c r="O9" s="126" t="s">
        <v>280</v>
      </c>
      <c r="P9" s="2"/>
      <c r="Q9" s="126"/>
      <c r="R9" s="2"/>
      <c r="S9" s="126"/>
      <c r="T9" s="2"/>
      <c r="U9" s="126"/>
      <c r="V9" s="2"/>
      <c r="W9" s="126"/>
      <c r="X9" s="2"/>
      <c r="Y9" s="126"/>
      <c r="Z9" s="2"/>
      <c r="AA9" s="126"/>
      <c r="AB9" s="2"/>
      <c r="AC9" s="126"/>
      <c r="AD9" s="2"/>
      <c r="AE9" s="126"/>
      <c r="AF9" s="2"/>
      <c r="AG9" s="126"/>
      <c r="AH9" s="2"/>
      <c r="AI9" s="126"/>
      <c r="AJ9" s="2"/>
      <c r="AK9" s="126"/>
      <c r="AL9" s="2"/>
      <c r="AM9" s="126"/>
      <c r="AN9" s="2"/>
      <c r="AO9" s="126"/>
      <c r="AP9" s="2"/>
      <c r="AQ9" s="2"/>
      <c r="AR9" s="3"/>
      <c r="AS9" s="286"/>
    </row>
    <row r="10" spans="1:47" x14ac:dyDescent="0.25">
      <c r="A10" s="204">
        <v>7</v>
      </c>
      <c r="B10" s="46" t="s">
        <v>480</v>
      </c>
      <c r="C10" s="2" t="s">
        <v>9</v>
      </c>
      <c r="D10" s="42"/>
      <c r="E10" s="63" t="s">
        <v>343</v>
      </c>
      <c r="F10" s="247" t="s">
        <v>343</v>
      </c>
      <c r="G10" s="3"/>
      <c r="H10" s="3"/>
      <c r="I10" s="3"/>
      <c r="J10" s="3"/>
      <c r="K10" s="3"/>
      <c r="L10" s="3"/>
      <c r="M10" s="3"/>
      <c r="N10" s="3"/>
      <c r="O10" s="126" t="s">
        <v>280</v>
      </c>
      <c r="P10" s="2"/>
      <c r="Q10" s="126"/>
      <c r="R10" s="2"/>
      <c r="S10" s="126"/>
      <c r="T10" s="2"/>
      <c r="U10" s="126"/>
      <c r="V10" s="2" t="s">
        <v>296</v>
      </c>
      <c r="W10" s="126">
        <v>6.5</v>
      </c>
      <c r="X10" s="2"/>
      <c r="Y10" s="126"/>
      <c r="Z10" s="2"/>
      <c r="AA10" s="126"/>
      <c r="AB10" s="2"/>
      <c r="AC10" s="126" t="s">
        <v>296</v>
      </c>
      <c r="AD10" s="2">
        <v>6.5</v>
      </c>
      <c r="AE10" s="126"/>
      <c r="AF10" s="2"/>
      <c r="AG10" s="126"/>
      <c r="AH10" s="2"/>
      <c r="AI10" s="126"/>
      <c r="AJ10" s="2"/>
      <c r="AK10" s="126"/>
      <c r="AL10" s="2"/>
      <c r="AM10" s="126"/>
      <c r="AN10" s="2"/>
      <c r="AO10" s="126"/>
      <c r="AP10" s="2"/>
      <c r="AQ10" s="2"/>
      <c r="AR10" s="3"/>
      <c r="AS10" s="286"/>
    </row>
    <row r="11" spans="1:47" x14ac:dyDescent="0.25">
      <c r="A11" s="204">
        <v>8</v>
      </c>
      <c r="B11" s="46" t="s">
        <v>392</v>
      </c>
      <c r="C11" s="2" t="s">
        <v>4</v>
      </c>
      <c r="D11" s="42"/>
      <c r="E11" s="63" t="s">
        <v>343</v>
      </c>
      <c r="F11" s="247" t="s">
        <v>343</v>
      </c>
      <c r="G11" s="3"/>
      <c r="H11" s="3"/>
      <c r="I11" s="3"/>
      <c r="J11" s="3"/>
      <c r="K11" s="3"/>
      <c r="L11" s="3"/>
      <c r="M11" s="3"/>
      <c r="N11" s="3"/>
      <c r="O11" s="2" t="s">
        <v>215</v>
      </c>
      <c r="P11" s="2">
        <v>8.6</v>
      </c>
      <c r="Q11" s="126" t="s">
        <v>215</v>
      </c>
      <c r="R11" s="2">
        <v>5.2</v>
      </c>
      <c r="S11" s="126"/>
      <c r="T11" s="2"/>
      <c r="U11" s="126"/>
      <c r="V11" s="2" t="s">
        <v>215</v>
      </c>
      <c r="W11" s="126">
        <v>5.5</v>
      </c>
      <c r="X11" s="2"/>
      <c r="Y11" s="126"/>
      <c r="Z11" s="2"/>
      <c r="AA11" s="126"/>
      <c r="AB11" s="2"/>
      <c r="AC11" s="126" t="s">
        <v>215</v>
      </c>
      <c r="AD11" s="2">
        <v>5.5</v>
      </c>
      <c r="AE11" s="126"/>
      <c r="AF11" s="2"/>
      <c r="AG11" s="126"/>
      <c r="AH11" s="2"/>
      <c r="AI11" s="126"/>
      <c r="AJ11" s="2"/>
      <c r="AK11" s="126"/>
      <c r="AL11" s="2"/>
      <c r="AM11" s="126"/>
      <c r="AN11" s="2"/>
      <c r="AO11" s="126"/>
      <c r="AP11" s="2"/>
      <c r="AQ11" s="2"/>
      <c r="AR11" s="3"/>
      <c r="AS11" s="286" t="s">
        <v>454</v>
      </c>
    </row>
    <row r="12" spans="1:47" x14ac:dyDescent="0.25">
      <c r="A12" s="204">
        <v>9</v>
      </c>
      <c r="B12" s="46" t="s">
        <v>484</v>
      </c>
      <c r="C12" s="2" t="s">
        <v>15</v>
      </c>
      <c r="D12" s="42"/>
      <c r="E12" s="63" t="s">
        <v>343</v>
      </c>
      <c r="F12" s="247" t="s">
        <v>343</v>
      </c>
      <c r="G12" s="3"/>
      <c r="H12" s="3"/>
      <c r="I12" s="3"/>
      <c r="J12" s="3"/>
      <c r="K12" s="3"/>
      <c r="L12" s="3"/>
      <c r="M12" s="3"/>
      <c r="N12" s="3"/>
      <c r="O12" s="126" t="s">
        <v>280</v>
      </c>
      <c r="P12" s="2" t="s">
        <v>215</v>
      </c>
      <c r="Q12" s="126">
        <v>3</v>
      </c>
      <c r="R12" s="2" t="s">
        <v>296</v>
      </c>
      <c r="S12" s="126">
        <v>6</v>
      </c>
      <c r="T12" s="2"/>
      <c r="U12" s="126"/>
      <c r="V12" s="2"/>
      <c r="W12" s="126"/>
      <c r="X12" s="2"/>
      <c r="Y12" s="126"/>
      <c r="Z12" s="2"/>
      <c r="AA12" s="126"/>
      <c r="AB12" s="2"/>
      <c r="AC12" s="126"/>
      <c r="AD12" s="2"/>
      <c r="AE12" s="126"/>
      <c r="AF12" s="2"/>
      <c r="AG12" s="126"/>
      <c r="AH12" s="2"/>
      <c r="AI12" s="126"/>
      <c r="AJ12" s="2"/>
      <c r="AK12" s="126"/>
      <c r="AL12" s="2"/>
      <c r="AM12" s="126"/>
      <c r="AN12" s="2"/>
      <c r="AO12" s="126"/>
      <c r="AP12" s="2"/>
      <c r="AQ12" s="2"/>
      <c r="AR12" s="3"/>
      <c r="AS12" s="286"/>
    </row>
    <row r="13" spans="1:47" x14ac:dyDescent="0.25">
      <c r="A13" s="204">
        <v>10</v>
      </c>
      <c r="B13" s="46" t="s">
        <v>382</v>
      </c>
      <c r="C13" s="2" t="s">
        <v>14</v>
      </c>
      <c r="D13" s="42"/>
      <c r="E13" s="63" t="s">
        <v>343</v>
      </c>
      <c r="F13" s="247" t="s">
        <v>343</v>
      </c>
      <c r="G13" s="60" t="s">
        <v>513</v>
      </c>
      <c r="H13" s="3"/>
      <c r="I13" s="3"/>
      <c r="J13" s="3"/>
      <c r="K13" s="3"/>
      <c r="L13" s="3"/>
      <c r="M13" s="3"/>
      <c r="N13" s="3"/>
      <c r="O13" s="2" t="s">
        <v>296</v>
      </c>
      <c r="P13" s="2">
        <v>3.5</v>
      </c>
      <c r="Q13" s="126"/>
      <c r="R13" s="2"/>
      <c r="S13" s="126"/>
      <c r="T13" s="2"/>
      <c r="U13" s="126"/>
      <c r="V13" s="2"/>
      <c r="W13" s="126"/>
      <c r="X13" s="2"/>
      <c r="Y13" s="126"/>
      <c r="Z13" s="2"/>
      <c r="AA13" s="126"/>
      <c r="AB13" s="2"/>
      <c r="AC13" s="126"/>
      <c r="AD13" s="2"/>
      <c r="AE13" s="126"/>
      <c r="AF13" s="2"/>
      <c r="AG13" s="126"/>
      <c r="AH13" s="2"/>
      <c r="AI13" s="126"/>
      <c r="AJ13" s="2"/>
      <c r="AK13" s="126"/>
      <c r="AL13" s="2"/>
      <c r="AM13" s="126"/>
      <c r="AN13" s="2"/>
      <c r="AO13" s="126"/>
      <c r="AP13" s="2"/>
      <c r="AQ13" s="2"/>
      <c r="AR13" s="3"/>
      <c r="AS13" s="286" t="s">
        <v>430</v>
      </c>
    </row>
    <row r="14" spans="1:47" x14ac:dyDescent="0.25">
      <c r="A14" s="204">
        <v>11</v>
      </c>
      <c r="B14" s="46" t="s">
        <v>268</v>
      </c>
      <c r="C14" s="2" t="s">
        <v>9</v>
      </c>
      <c r="D14" s="42"/>
      <c r="E14" s="63" t="s">
        <v>343</v>
      </c>
      <c r="F14" s="60" t="s">
        <v>508</v>
      </c>
      <c r="G14" s="60"/>
      <c r="H14" s="3"/>
      <c r="I14" s="3"/>
      <c r="J14" s="3"/>
      <c r="K14" s="3"/>
      <c r="L14" s="3"/>
      <c r="M14" s="3"/>
      <c r="N14" s="3"/>
      <c r="O14" s="126" t="s">
        <v>280</v>
      </c>
      <c r="P14" s="2"/>
      <c r="Q14" s="126"/>
      <c r="R14" s="2"/>
      <c r="S14" s="126"/>
      <c r="T14" s="2"/>
      <c r="U14" s="126"/>
      <c r="V14" s="2"/>
      <c r="W14" s="126"/>
      <c r="X14" s="2"/>
      <c r="Y14" s="126"/>
      <c r="Z14" s="2"/>
      <c r="AA14" s="126"/>
      <c r="AB14" s="2"/>
      <c r="AC14" s="126"/>
      <c r="AD14" s="2"/>
      <c r="AE14" s="126"/>
      <c r="AF14" s="2"/>
      <c r="AG14" s="126"/>
      <c r="AH14" s="2"/>
      <c r="AI14" s="126"/>
      <c r="AJ14" s="2"/>
      <c r="AK14" s="126"/>
      <c r="AL14" s="2"/>
      <c r="AM14" s="126"/>
      <c r="AN14" s="2"/>
      <c r="AO14" s="126"/>
      <c r="AP14" s="2"/>
      <c r="AQ14" s="2"/>
      <c r="AR14" s="3"/>
      <c r="AS14" s="286" t="s">
        <v>431</v>
      </c>
    </row>
    <row r="15" spans="1:47" x14ac:dyDescent="0.25">
      <c r="A15" s="204">
        <v>12</v>
      </c>
      <c r="B15" s="46" t="s">
        <v>381</v>
      </c>
      <c r="C15" s="42" t="s">
        <v>14</v>
      </c>
      <c r="D15" s="42"/>
      <c r="E15" s="63" t="s">
        <v>343</v>
      </c>
      <c r="F15" s="241" t="s">
        <v>515</v>
      </c>
      <c r="G15" s="3"/>
      <c r="H15" s="3"/>
      <c r="I15" s="3"/>
      <c r="J15" s="3"/>
      <c r="K15" s="3"/>
      <c r="L15" s="3"/>
      <c r="M15" s="3"/>
      <c r="N15" s="3"/>
      <c r="O15" s="126" t="s">
        <v>296</v>
      </c>
      <c r="P15" s="2" t="s">
        <v>296</v>
      </c>
      <c r="Q15" s="126">
        <v>7</v>
      </c>
      <c r="R15" s="2" t="s">
        <v>296</v>
      </c>
      <c r="S15" s="126">
        <v>7</v>
      </c>
      <c r="T15" s="2"/>
      <c r="U15" s="126"/>
      <c r="V15" s="2" t="s">
        <v>296</v>
      </c>
      <c r="W15" s="126">
        <v>8.5</v>
      </c>
      <c r="X15" s="2"/>
      <c r="Y15" s="126"/>
      <c r="Z15" s="2"/>
      <c r="AA15" s="126"/>
      <c r="AB15" s="2"/>
      <c r="AC15" s="126" t="s">
        <v>296</v>
      </c>
      <c r="AD15" s="2">
        <v>8.5</v>
      </c>
      <c r="AE15" s="126"/>
      <c r="AF15" s="2"/>
      <c r="AG15" s="126"/>
      <c r="AH15" s="2"/>
      <c r="AI15" s="126"/>
      <c r="AJ15" s="2"/>
      <c r="AK15" s="126"/>
      <c r="AL15" s="2"/>
      <c r="AM15" s="126"/>
      <c r="AN15" s="2"/>
      <c r="AO15" s="126"/>
      <c r="AP15" s="2"/>
      <c r="AQ15" s="2"/>
      <c r="AR15" s="3"/>
      <c r="AS15" s="286"/>
    </row>
    <row r="16" spans="1:47" x14ac:dyDescent="0.25">
      <c r="A16" s="204">
        <v>13</v>
      </c>
      <c r="B16" s="46" t="s">
        <v>398</v>
      </c>
      <c r="C16" s="2" t="s">
        <v>9</v>
      </c>
      <c r="D16" s="42"/>
      <c r="E16" s="63" t="s">
        <v>343</v>
      </c>
      <c r="F16" s="218"/>
      <c r="G16" s="3"/>
      <c r="H16" s="3"/>
      <c r="I16" s="3"/>
      <c r="J16" s="3"/>
      <c r="K16" s="3"/>
      <c r="L16" s="3"/>
      <c r="M16" s="3"/>
      <c r="N16" s="3"/>
      <c r="O16" s="2" t="s">
        <v>296</v>
      </c>
      <c r="P16" s="2" t="s">
        <v>299</v>
      </c>
      <c r="Q16" s="2">
        <v>6</v>
      </c>
      <c r="R16" s="2" t="s">
        <v>330</v>
      </c>
      <c r="S16" s="2">
        <v>7</v>
      </c>
      <c r="T16" s="2"/>
      <c r="U16" s="2"/>
      <c r="V16" s="2"/>
      <c r="W16" s="2"/>
      <c r="X16" s="2"/>
      <c r="Y16" s="2"/>
      <c r="Z16" s="2"/>
      <c r="AA16" s="2"/>
      <c r="AB16" s="2"/>
      <c r="AC16" s="2"/>
      <c r="AD16" s="2"/>
      <c r="AE16" s="2"/>
      <c r="AF16" s="2"/>
      <c r="AG16" s="2"/>
      <c r="AH16" s="2"/>
      <c r="AI16" s="2"/>
      <c r="AJ16" s="2"/>
      <c r="AK16" s="2"/>
      <c r="AL16" s="2"/>
      <c r="AM16" s="2"/>
      <c r="AN16" s="2"/>
      <c r="AO16" s="2"/>
      <c r="AP16" s="2"/>
      <c r="AQ16" s="2"/>
      <c r="AR16" s="3"/>
      <c r="AS16" s="286" t="s">
        <v>438</v>
      </c>
    </row>
    <row r="17" spans="1:45" x14ac:dyDescent="0.25">
      <c r="A17" s="204">
        <v>14</v>
      </c>
      <c r="B17" s="46" t="s">
        <v>391</v>
      </c>
      <c r="C17" s="2" t="s">
        <v>9</v>
      </c>
      <c r="D17" s="42"/>
      <c r="E17" s="63" t="s">
        <v>343</v>
      </c>
      <c r="F17" s="218"/>
      <c r="G17" s="3"/>
      <c r="H17" s="3"/>
      <c r="I17" s="3"/>
      <c r="J17" s="3"/>
      <c r="K17" s="3"/>
      <c r="L17" s="3"/>
      <c r="M17" s="3"/>
      <c r="N17" s="3"/>
      <c r="O17" s="2" t="s">
        <v>303</v>
      </c>
      <c r="P17" s="2">
        <v>9</v>
      </c>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3"/>
      <c r="AS17" s="286"/>
    </row>
    <row r="18" spans="1:45" x14ac:dyDescent="0.25">
      <c r="A18" s="204">
        <v>15</v>
      </c>
      <c r="B18" s="46" t="s">
        <v>48</v>
      </c>
      <c r="C18" s="2" t="s">
        <v>9</v>
      </c>
      <c r="D18" s="42"/>
      <c r="E18" s="63" t="s">
        <v>343</v>
      </c>
      <c r="F18" s="63" t="s">
        <v>343</v>
      </c>
      <c r="G18" s="60"/>
      <c r="H18" s="3"/>
      <c r="I18" s="3"/>
      <c r="J18" s="3"/>
      <c r="K18" s="3"/>
      <c r="L18" s="3"/>
      <c r="M18" s="3"/>
      <c r="N18" s="3"/>
      <c r="O18" s="126" t="s">
        <v>215</v>
      </c>
      <c r="P18" s="2" t="s">
        <v>215</v>
      </c>
      <c r="Q18" s="126">
        <v>7</v>
      </c>
      <c r="R18" s="2" t="s">
        <v>312</v>
      </c>
      <c r="S18" s="126">
        <v>7</v>
      </c>
      <c r="T18" s="2"/>
      <c r="U18" s="126"/>
      <c r="V18" s="2"/>
      <c r="W18" s="126"/>
      <c r="X18" s="2"/>
      <c r="Y18" s="126"/>
      <c r="Z18" s="2"/>
      <c r="AA18" s="126"/>
      <c r="AB18" s="2"/>
      <c r="AC18" s="126"/>
      <c r="AD18" s="2"/>
      <c r="AE18" s="126"/>
      <c r="AF18" s="2"/>
      <c r="AG18" s="126"/>
      <c r="AH18" s="2"/>
      <c r="AI18" s="126"/>
      <c r="AJ18" s="2"/>
      <c r="AK18" s="126"/>
      <c r="AL18" s="2"/>
      <c r="AM18" s="126"/>
      <c r="AN18" s="2"/>
      <c r="AO18" s="126"/>
      <c r="AP18" s="2"/>
      <c r="AQ18" s="2"/>
      <c r="AR18" s="3"/>
      <c r="AS18" s="286" t="s">
        <v>435</v>
      </c>
    </row>
    <row r="19" spans="1:45" x14ac:dyDescent="0.25">
      <c r="A19" s="204">
        <v>16</v>
      </c>
      <c r="B19" s="46" t="s">
        <v>424</v>
      </c>
      <c r="C19" s="2" t="s">
        <v>15</v>
      </c>
      <c r="D19" s="298"/>
      <c r="E19" s="63" t="s">
        <v>343</v>
      </c>
      <c r="F19" s="247" t="s">
        <v>343</v>
      </c>
      <c r="G19" s="247"/>
      <c r="H19" s="247"/>
      <c r="I19" s="247"/>
      <c r="J19" s="247"/>
      <c r="K19" s="247"/>
      <c r="L19" s="247"/>
      <c r="M19" s="247"/>
      <c r="N19" s="247"/>
      <c r="O19" s="126" t="s">
        <v>296</v>
      </c>
      <c r="P19" s="2">
        <v>2.5</v>
      </c>
      <c r="Q19" s="126" t="s">
        <v>296</v>
      </c>
      <c r="R19" s="2">
        <v>3</v>
      </c>
      <c r="S19" s="126" t="s">
        <v>215</v>
      </c>
      <c r="T19" s="2">
        <v>3.2</v>
      </c>
      <c r="U19" s="126"/>
      <c r="V19" s="2"/>
      <c r="W19" s="126"/>
      <c r="X19" s="2"/>
      <c r="Y19" s="126"/>
      <c r="Z19" s="2"/>
      <c r="AA19" s="126"/>
      <c r="AB19" s="2"/>
      <c r="AC19" s="126"/>
      <c r="AD19" s="2"/>
      <c r="AE19" s="126"/>
      <c r="AF19" s="2"/>
      <c r="AG19" s="126"/>
      <c r="AH19" s="2"/>
      <c r="AI19" s="126"/>
      <c r="AJ19" s="2"/>
      <c r="AK19" s="126"/>
      <c r="AL19" s="2"/>
      <c r="AM19" s="126"/>
      <c r="AN19" s="2"/>
      <c r="AO19" s="126"/>
      <c r="AP19" s="2"/>
      <c r="AQ19" s="2"/>
      <c r="AR19" s="3"/>
      <c r="AS19" s="286" t="s">
        <v>458</v>
      </c>
    </row>
    <row r="20" spans="1:45" x14ac:dyDescent="0.25">
      <c r="A20" s="204">
        <v>17</v>
      </c>
      <c r="B20" s="46" t="s">
        <v>500</v>
      </c>
      <c r="C20" s="2" t="s">
        <v>6</v>
      </c>
      <c r="D20" s="42"/>
      <c r="E20" s="63" t="s">
        <v>343</v>
      </c>
      <c r="F20" s="247" t="s">
        <v>343</v>
      </c>
      <c r="G20" s="3"/>
      <c r="H20" s="3"/>
      <c r="I20" s="3"/>
      <c r="J20" s="3"/>
      <c r="K20" s="3"/>
      <c r="L20" s="3"/>
      <c r="M20" s="3"/>
      <c r="N20" s="3"/>
      <c r="O20" s="126" t="s">
        <v>280</v>
      </c>
      <c r="P20" s="2"/>
      <c r="Q20" s="126"/>
      <c r="R20" s="2"/>
      <c r="S20" s="126"/>
      <c r="T20" s="2"/>
      <c r="U20" s="126"/>
      <c r="V20" s="2"/>
      <c r="W20" s="126"/>
      <c r="X20" s="2"/>
      <c r="Y20" s="126"/>
      <c r="Z20" s="2"/>
      <c r="AA20" s="126"/>
      <c r="AB20" s="2"/>
      <c r="AC20" s="126"/>
      <c r="AD20" s="2"/>
      <c r="AE20" s="126"/>
      <c r="AF20" s="2"/>
      <c r="AG20" s="126"/>
      <c r="AH20" s="2"/>
      <c r="AI20" s="126"/>
      <c r="AJ20" s="2"/>
      <c r="AK20" s="126"/>
      <c r="AL20" s="2"/>
      <c r="AM20" s="126"/>
      <c r="AN20" s="2"/>
      <c r="AO20" s="126"/>
      <c r="AP20" s="2"/>
      <c r="AQ20" s="2"/>
      <c r="AR20" s="3"/>
      <c r="AS20" s="286"/>
    </row>
    <row r="21" spans="1:45" x14ac:dyDescent="0.25">
      <c r="A21" s="204">
        <v>18</v>
      </c>
      <c r="B21" s="46" t="s">
        <v>313</v>
      </c>
      <c r="C21" s="2" t="s">
        <v>9</v>
      </c>
      <c r="D21" s="42"/>
      <c r="E21" s="247" t="s">
        <v>343</v>
      </c>
      <c r="F21" s="247" t="s">
        <v>343</v>
      </c>
      <c r="G21" s="241"/>
      <c r="H21" s="241"/>
      <c r="I21" s="241"/>
      <c r="J21" s="241"/>
      <c r="K21" s="241"/>
      <c r="L21" s="241"/>
      <c r="M21" s="241"/>
      <c r="N21" s="241"/>
      <c r="O21" s="126" t="s">
        <v>280</v>
      </c>
      <c r="P21" s="2"/>
      <c r="Q21" s="126"/>
      <c r="R21" s="2"/>
      <c r="S21" s="126"/>
      <c r="T21" s="2"/>
      <c r="U21" s="126"/>
      <c r="V21" s="2" t="s">
        <v>296</v>
      </c>
      <c r="W21" s="126">
        <v>1.5</v>
      </c>
      <c r="X21" s="2"/>
      <c r="Y21" s="126"/>
      <c r="Z21" s="2"/>
      <c r="AA21" s="126"/>
      <c r="AB21" s="2"/>
      <c r="AC21" s="126" t="s">
        <v>296</v>
      </c>
      <c r="AD21" s="2">
        <v>1.5</v>
      </c>
      <c r="AE21" s="126"/>
      <c r="AF21" s="2"/>
      <c r="AG21" s="126"/>
      <c r="AH21" s="2"/>
      <c r="AI21" s="126"/>
      <c r="AJ21" s="2"/>
      <c r="AK21" s="126"/>
      <c r="AL21" s="2"/>
      <c r="AM21" s="126"/>
      <c r="AN21" s="2"/>
      <c r="AO21" s="126"/>
      <c r="AP21" s="2"/>
      <c r="AQ21" s="2"/>
      <c r="AR21" s="3"/>
      <c r="AS21" s="286" t="s">
        <v>432</v>
      </c>
    </row>
    <row r="22" spans="1:45" x14ac:dyDescent="0.25">
      <c r="A22" s="204">
        <v>19</v>
      </c>
      <c r="B22" s="46" t="s">
        <v>393</v>
      </c>
      <c r="C22" s="2" t="s">
        <v>15</v>
      </c>
      <c r="D22" s="299"/>
      <c r="E22" s="63" t="s">
        <v>343</v>
      </c>
      <c r="F22" s="241" t="s">
        <v>514</v>
      </c>
      <c r="G22" s="3"/>
      <c r="H22" s="3"/>
      <c r="I22" s="3"/>
      <c r="J22" s="3"/>
      <c r="K22" s="3"/>
      <c r="L22" s="3"/>
      <c r="M22" s="3"/>
      <c r="N22" s="3"/>
      <c r="O22" s="126" t="s">
        <v>215</v>
      </c>
      <c r="P22" s="2" t="s">
        <v>215</v>
      </c>
      <c r="Q22" s="126">
        <v>7</v>
      </c>
      <c r="R22" s="2"/>
      <c r="S22" s="126"/>
      <c r="T22" s="2"/>
      <c r="U22" s="126"/>
      <c r="V22" s="2"/>
      <c r="W22" s="126"/>
      <c r="X22" s="2"/>
      <c r="Y22" s="126"/>
      <c r="Z22" s="2"/>
      <c r="AA22" s="126"/>
      <c r="AB22" s="2"/>
      <c r="AC22" s="126"/>
      <c r="AD22" s="2"/>
      <c r="AE22" s="126"/>
      <c r="AF22" s="2"/>
      <c r="AG22" s="126"/>
      <c r="AH22" s="2"/>
      <c r="AI22" s="126"/>
      <c r="AJ22" s="2"/>
      <c r="AK22" s="126"/>
      <c r="AL22" s="2"/>
      <c r="AM22" s="126"/>
      <c r="AN22" s="2"/>
      <c r="AO22" s="126"/>
      <c r="AP22" s="2"/>
      <c r="AQ22" s="2"/>
      <c r="AR22" s="3"/>
      <c r="AS22" s="286" t="s">
        <v>457</v>
      </c>
    </row>
    <row r="23" spans="1:45" x14ac:dyDescent="0.25">
      <c r="A23" s="204">
        <v>20</v>
      </c>
      <c r="B23" s="46" t="s">
        <v>385</v>
      </c>
      <c r="C23" s="2" t="s">
        <v>14</v>
      </c>
      <c r="D23" s="42"/>
      <c r="E23" s="63" t="s">
        <v>343</v>
      </c>
      <c r="F23" s="241" t="s">
        <v>499</v>
      </c>
      <c r="G23" s="3"/>
      <c r="H23" s="3"/>
      <c r="I23" s="3"/>
      <c r="J23" s="3"/>
      <c r="K23" s="3"/>
      <c r="L23" s="3"/>
      <c r="M23" s="3"/>
      <c r="N23" s="3"/>
      <c r="O23" s="2" t="s">
        <v>296</v>
      </c>
      <c r="P23" s="2">
        <v>1.5</v>
      </c>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3"/>
      <c r="AS23" s="286" t="s">
        <v>433</v>
      </c>
    </row>
    <row r="24" spans="1:45" x14ac:dyDescent="0.25">
      <c r="A24" s="204">
        <v>21</v>
      </c>
      <c r="B24" s="46" t="s">
        <v>59</v>
      </c>
      <c r="C24" s="2" t="s">
        <v>9</v>
      </c>
      <c r="D24" s="42"/>
      <c r="E24" s="63" t="s">
        <v>343</v>
      </c>
      <c r="F24" s="241" t="s">
        <v>505</v>
      </c>
      <c r="G24" s="63"/>
      <c r="H24" s="63"/>
      <c r="I24" s="63"/>
      <c r="J24" s="63"/>
      <c r="K24" s="63"/>
      <c r="L24" s="63"/>
      <c r="M24" s="63"/>
      <c r="N24" s="63"/>
      <c r="O24" s="126" t="s">
        <v>299</v>
      </c>
      <c r="P24" s="2" t="s">
        <v>299</v>
      </c>
      <c r="Q24" s="126">
        <v>8.8000000000000007</v>
      </c>
      <c r="R24" s="2">
        <v>5.2</v>
      </c>
      <c r="S24" s="126" t="s">
        <v>299</v>
      </c>
      <c r="T24" s="2">
        <v>3.4</v>
      </c>
      <c r="U24" s="126"/>
      <c r="V24" s="2"/>
      <c r="W24" s="126"/>
      <c r="X24" s="2"/>
      <c r="Y24" s="126"/>
      <c r="Z24" s="2"/>
      <c r="AA24" s="126"/>
      <c r="AB24" s="2"/>
      <c r="AC24" s="126"/>
      <c r="AD24" s="2"/>
      <c r="AE24" s="126"/>
      <c r="AF24" s="2"/>
      <c r="AG24" s="126"/>
      <c r="AH24" s="2"/>
      <c r="AI24" s="126"/>
      <c r="AJ24" s="2"/>
      <c r="AK24" s="126"/>
      <c r="AL24" s="2"/>
      <c r="AM24" s="126"/>
      <c r="AN24" s="2"/>
      <c r="AO24" s="126"/>
      <c r="AP24" s="2"/>
      <c r="AQ24" s="2"/>
      <c r="AR24" s="3"/>
      <c r="AS24" s="286"/>
    </row>
    <row r="25" spans="1:45" x14ac:dyDescent="0.25">
      <c r="A25" s="204">
        <v>22</v>
      </c>
      <c r="B25" s="301" t="s">
        <v>482</v>
      </c>
      <c r="C25" s="2" t="s">
        <v>6</v>
      </c>
      <c r="D25" s="42" t="s">
        <v>509</v>
      </c>
      <c r="E25" s="63" t="s">
        <v>343</v>
      </c>
      <c r="F25" s="247" t="s">
        <v>343</v>
      </c>
      <c r="G25" s="60" t="s">
        <v>510</v>
      </c>
      <c r="H25" s="60"/>
      <c r="I25" s="60"/>
      <c r="J25" s="60"/>
      <c r="K25" s="60"/>
      <c r="L25" s="60"/>
      <c r="M25" s="60"/>
      <c r="N25" s="60"/>
      <c r="O25" s="126" t="s">
        <v>280</v>
      </c>
      <c r="P25" s="2"/>
      <c r="Q25" s="126"/>
      <c r="R25" s="2"/>
      <c r="S25" s="126"/>
      <c r="T25" s="2"/>
      <c r="U25" s="126"/>
      <c r="V25" s="2"/>
      <c r="W25" s="126"/>
      <c r="X25" s="2"/>
      <c r="Y25" s="126"/>
      <c r="Z25" s="2"/>
      <c r="AA25" s="126"/>
      <c r="AB25" s="2"/>
      <c r="AC25" s="126"/>
      <c r="AD25" s="2"/>
      <c r="AE25" s="126"/>
      <c r="AF25" s="2"/>
      <c r="AG25" s="126"/>
      <c r="AH25" s="2"/>
      <c r="AI25" s="126"/>
      <c r="AJ25" s="2"/>
      <c r="AK25" s="126"/>
      <c r="AL25" s="2"/>
      <c r="AM25" s="126"/>
      <c r="AN25" s="2"/>
      <c r="AO25" s="126"/>
      <c r="AP25" s="2"/>
      <c r="AQ25" s="2"/>
      <c r="AR25" s="3"/>
      <c r="AS25" s="286"/>
    </row>
    <row r="26" spans="1:45" x14ac:dyDescent="0.25">
      <c r="A26" s="204">
        <v>23</v>
      </c>
      <c r="B26" s="301" t="s">
        <v>314</v>
      </c>
      <c r="C26" s="2" t="s">
        <v>7</v>
      </c>
      <c r="D26" s="42"/>
      <c r="E26" s="60" t="s">
        <v>516</v>
      </c>
      <c r="F26" s="78"/>
      <c r="G26" s="3"/>
      <c r="H26" s="3"/>
      <c r="I26" s="3"/>
      <c r="J26" s="3"/>
      <c r="K26" s="3"/>
      <c r="L26" s="3"/>
      <c r="M26" s="3"/>
      <c r="N26" s="3"/>
      <c r="O26" s="126" t="s">
        <v>280</v>
      </c>
      <c r="P26" s="2" t="s">
        <v>296</v>
      </c>
      <c r="Q26" s="126">
        <v>4</v>
      </c>
      <c r="R26" s="2"/>
      <c r="S26" s="126"/>
      <c r="T26" s="2"/>
      <c r="U26" s="126"/>
      <c r="V26" s="2" t="s">
        <v>215</v>
      </c>
      <c r="W26" s="126">
        <v>7</v>
      </c>
      <c r="X26" s="2"/>
      <c r="Y26" s="126"/>
      <c r="Z26" s="2"/>
      <c r="AA26" s="126"/>
      <c r="AB26" s="2"/>
      <c r="AC26" s="126" t="s">
        <v>215</v>
      </c>
      <c r="AD26" s="2">
        <v>7</v>
      </c>
      <c r="AE26" s="126"/>
      <c r="AF26" s="2"/>
      <c r="AG26" s="126"/>
      <c r="AH26" s="2"/>
      <c r="AI26" s="126"/>
      <c r="AJ26" s="2"/>
      <c r="AK26" s="126"/>
      <c r="AL26" s="2"/>
      <c r="AM26" s="126"/>
      <c r="AN26" s="2"/>
      <c r="AO26" s="126"/>
      <c r="AP26" s="2"/>
      <c r="AQ26" s="2"/>
      <c r="AR26" s="3"/>
      <c r="AS26" s="286"/>
    </row>
    <row r="27" spans="1:45" x14ac:dyDescent="0.25">
      <c r="A27" s="204">
        <v>24</v>
      </c>
      <c r="B27" s="46" t="s">
        <v>387</v>
      </c>
      <c r="C27" s="2" t="s">
        <v>6</v>
      </c>
      <c r="D27" s="42"/>
      <c r="E27" s="63" t="s">
        <v>343</v>
      </c>
      <c r="F27" s="247" t="s">
        <v>343</v>
      </c>
      <c r="G27" s="3"/>
      <c r="H27" s="3"/>
      <c r="I27" s="3"/>
      <c r="J27" s="3"/>
      <c r="K27" s="3"/>
      <c r="L27" s="3"/>
      <c r="M27" s="3"/>
      <c r="N27" s="3"/>
      <c r="O27" s="2"/>
      <c r="P27" s="2" t="s">
        <v>296</v>
      </c>
      <c r="Q27" s="2">
        <v>7.5</v>
      </c>
      <c r="R27" s="2"/>
      <c r="S27" s="2"/>
      <c r="T27" s="2"/>
      <c r="U27" s="2"/>
      <c r="V27" s="2" t="s">
        <v>296</v>
      </c>
      <c r="W27" s="2">
        <v>6</v>
      </c>
      <c r="X27" s="2"/>
      <c r="Y27" s="2"/>
      <c r="Z27" s="2"/>
      <c r="AA27" s="2"/>
      <c r="AB27" s="2"/>
      <c r="AC27" s="2" t="s">
        <v>296</v>
      </c>
      <c r="AD27" s="2">
        <v>6</v>
      </c>
      <c r="AE27" s="2"/>
      <c r="AF27" s="2"/>
      <c r="AG27" s="2"/>
      <c r="AH27" s="2"/>
      <c r="AI27" s="2"/>
      <c r="AJ27" s="2"/>
      <c r="AK27" s="2"/>
      <c r="AL27" s="2"/>
      <c r="AM27" s="2"/>
      <c r="AN27" s="2"/>
      <c r="AO27" s="2"/>
      <c r="AP27" s="2"/>
      <c r="AQ27" s="2"/>
      <c r="AR27" s="3"/>
      <c r="AS27" s="286" t="s">
        <v>452</v>
      </c>
    </row>
    <row r="28" spans="1:45" x14ac:dyDescent="0.25">
      <c r="A28" s="204">
        <v>25</v>
      </c>
      <c r="B28" s="46" t="s">
        <v>147</v>
      </c>
      <c r="C28" s="2" t="s">
        <v>7</v>
      </c>
      <c r="D28" s="42"/>
      <c r="E28" s="247" t="s">
        <v>343</v>
      </c>
      <c r="F28" s="63" t="s">
        <v>343</v>
      </c>
      <c r="G28" s="60" t="s">
        <v>503</v>
      </c>
      <c r="H28" s="60" t="s">
        <v>511</v>
      </c>
      <c r="I28" s="3"/>
      <c r="J28" s="3"/>
      <c r="K28" s="3"/>
      <c r="L28" s="3"/>
      <c r="M28" s="3"/>
      <c r="N28" s="3"/>
      <c r="O28" s="126" t="s">
        <v>280</v>
      </c>
      <c r="P28" s="2"/>
      <c r="Q28" s="126"/>
      <c r="R28" s="2"/>
      <c r="S28" s="126"/>
      <c r="T28" s="2"/>
      <c r="U28" s="126"/>
      <c r="V28" s="2"/>
      <c r="W28" s="126"/>
      <c r="X28" s="2"/>
      <c r="Y28" s="126"/>
      <c r="Z28" s="2"/>
      <c r="AA28" s="126"/>
      <c r="AB28" s="2"/>
      <c r="AC28" s="126"/>
      <c r="AD28" s="2"/>
      <c r="AE28" s="126"/>
      <c r="AF28" s="2"/>
      <c r="AG28" s="126"/>
      <c r="AH28" s="2"/>
      <c r="AI28" s="126"/>
      <c r="AJ28" s="2"/>
      <c r="AK28" s="126"/>
      <c r="AL28" s="2"/>
      <c r="AM28" s="126"/>
      <c r="AN28" s="2"/>
      <c r="AO28" s="126"/>
      <c r="AP28" s="2"/>
      <c r="AQ28" s="2"/>
      <c r="AR28" s="3"/>
      <c r="AS28" s="286"/>
    </row>
    <row r="29" spans="1:45" x14ac:dyDescent="0.25">
      <c r="A29" s="204">
        <v>26</v>
      </c>
      <c r="B29" s="46" t="s">
        <v>395</v>
      </c>
      <c r="C29" s="2" t="s">
        <v>6</v>
      </c>
      <c r="D29" s="42" t="s">
        <v>512</v>
      </c>
      <c r="E29" s="63" t="s">
        <v>343</v>
      </c>
      <c r="F29" s="63" t="s">
        <v>343</v>
      </c>
      <c r="G29" s="60" t="s">
        <v>502</v>
      </c>
      <c r="H29" s="3"/>
      <c r="I29" s="3"/>
      <c r="J29" s="3"/>
      <c r="K29" s="3"/>
      <c r="L29" s="3"/>
      <c r="M29" s="3"/>
      <c r="N29" s="3"/>
      <c r="O29" s="2" t="s">
        <v>296</v>
      </c>
      <c r="P29" s="2" t="s">
        <v>215</v>
      </c>
      <c r="Q29" s="126">
        <v>5</v>
      </c>
      <c r="R29" s="2"/>
      <c r="S29" s="126"/>
      <c r="T29" s="2"/>
      <c r="U29" s="126"/>
      <c r="V29" s="2" t="s">
        <v>215</v>
      </c>
      <c r="W29" s="126">
        <v>6.5</v>
      </c>
      <c r="X29" s="2" t="s">
        <v>215</v>
      </c>
      <c r="Y29" s="126">
        <v>5</v>
      </c>
      <c r="Z29" s="2"/>
      <c r="AA29" s="126"/>
      <c r="AB29" s="2"/>
      <c r="AC29" s="126" t="s">
        <v>215</v>
      </c>
      <c r="AD29" s="2">
        <v>6.5</v>
      </c>
      <c r="AE29" s="126" t="s">
        <v>215</v>
      </c>
      <c r="AF29" s="2">
        <v>5</v>
      </c>
      <c r="AG29" s="126"/>
      <c r="AH29" s="2"/>
      <c r="AI29" s="126"/>
      <c r="AJ29" s="2"/>
      <c r="AK29" s="126"/>
      <c r="AL29" s="2"/>
      <c r="AM29" s="126"/>
      <c r="AN29" s="2"/>
      <c r="AO29" s="126"/>
      <c r="AP29" s="2"/>
      <c r="AQ29" s="2"/>
      <c r="AR29" s="3"/>
      <c r="AS29" s="286" t="s">
        <v>434</v>
      </c>
    </row>
    <row r="30" spans="1:45" x14ac:dyDescent="0.25">
      <c r="A30" s="204">
        <v>27</v>
      </c>
      <c r="B30" s="46" t="s">
        <v>380</v>
      </c>
      <c r="C30" s="2" t="s">
        <v>14</v>
      </c>
      <c r="D30" s="42"/>
      <c r="E30" s="63" t="s">
        <v>343</v>
      </c>
      <c r="F30" s="247" t="s">
        <v>343</v>
      </c>
      <c r="G30" s="63" t="s">
        <v>343</v>
      </c>
      <c r="H30" s="3"/>
      <c r="I30" s="3"/>
      <c r="J30" s="3"/>
      <c r="K30" s="3"/>
      <c r="L30" s="3"/>
      <c r="M30" s="3"/>
      <c r="N30" s="3"/>
      <c r="O30" s="2" t="s">
        <v>296</v>
      </c>
      <c r="P30" s="2" t="s">
        <v>296</v>
      </c>
      <c r="Q30" s="126">
        <v>8.8000000000000007</v>
      </c>
      <c r="R30" s="2" t="s">
        <v>296</v>
      </c>
      <c r="S30" s="126">
        <v>6</v>
      </c>
      <c r="T30" s="2"/>
      <c r="U30" s="126"/>
      <c r="V30" s="2" t="s">
        <v>296</v>
      </c>
      <c r="W30" s="126">
        <v>3.5</v>
      </c>
      <c r="X30" s="2"/>
      <c r="Y30" s="126"/>
      <c r="Z30" s="2"/>
      <c r="AA30" s="126"/>
      <c r="AB30" s="2"/>
      <c r="AC30" s="126" t="s">
        <v>296</v>
      </c>
      <c r="AD30" s="2">
        <v>3.5</v>
      </c>
      <c r="AE30" s="126"/>
      <c r="AF30" s="2"/>
      <c r="AG30" s="126"/>
      <c r="AH30" s="2"/>
      <c r="AI30" s="126"/>
      <c r="AJ30" s="2"/>
      <c r="AK30" s="126"/>
      <c r="AL30" s="2"/>
      <c r="AM30" s="126"/>
      <c r="AN30" s="2"/>
      <c r="AO30" s="126"/>
      <c r="AP30" s="2"/>
      <c r="AQ30" s="2"/>
      <c r="AR30" s="3"/>
      <c r="AS30" s="286" t="s">
        <v>448</v>
      </c>
    </row>
    <row r="31" spans="1:45" x14ac:dyDescent="0.25">
      <c r="A31" s="204">
        <v>28</v>
      </c>
      <c r="B31" s="46" t="s">
        <v>129</v>
      </c>
      <c r="C31" s="2" t="s">
        <v>9</v>
      </c>
      <c r="D31" s="42"/>
      <c r="E31" s="60"/>
      <c r="F31" s="218"/>
      <c r="G31" s="3"/>
      <c r="H31" s="3"/>
      <c r="I31" s="3"/>
      <c r="J31" s="3"/>
      <c r="K31" s="3"/>
      <c r="L31" s="3"/>
      <c r="M31" s="3"/>
      <c r="N31" s="3"/>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3"/>
      <c r="AS31" s="286"/>
    </row>
    <row r="32" spans="1:45" x14ac:dyDescent="0.25">
      <c r="A32" s="204">
        <v>29</v>
      </c>
      <c r="B32" s="46" t="s">
        <v>65</v>
      </c>
      <c r="C32" s="2" t="s">
        <v>7</v>
      </c>
      <c r="D32" s="42"/>
      <c r="E32" s="63" t="s">
        <v>343</v>
      </c>
      <c r="F32" s="63" t="s">
        <v>343</v>
      </c>
      <c r="G32" s="60" t="s">
        <v>506</v>
      </c>
      <c r="H32" s="3"/>
      <c r="I32" s="3"/>
      <c r="J32" s="3"/>
      <c r="K32" s="3"/>
      <c r="L32" s="3"/>
      <c r="M32" s="3"/>
      <c r="N32" s="3"/>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3"/>
      <c r="AS32" s="286"/>
    </row>
    <row r="33" spans="1:50" x14ac:dyDescent="0.25">
      <c r="A33" s="204">
        <v>30</v>
      </c>
      <c r="B33" s="46" t="s">
        <v>378</v>
      </c>
      <c r="C33" s="2" t="s">
        <v>9</v>
      </c>
      <c r="D33" s="42"/>
      <c r="E33" s="63" t="s">
        <v>343</v>
      </c>
      <c r="F33" s="218"/>
      <c r="G33" s="3"/>
      <c r="H33" s="3"/>
      <c r="I33" s="3"/>
      <c r="J33" s="3"/>
      <c r="K33" s="3"/>
      <c r="L33" s="3"/>
      <c r="M33" s="3"/>
      <c r="N33" s="3"/>
      <c r="O33" s="126" t="s">
        <v>296</v>
      </c>
      <c r="P33" s="2" t="s">
        <v>299</v>
      </c>
      <c r="Q33" s="126">
        <v>7</v>
      </c>
      <c r="R33" s="2" t="s">
        <v>303</v>
      </c>
      <c r="S33" s="126">
        <v>7</v>
      </c>
      <c r="T33" s="2"/>
      <c r="U33" s="126"/>
      <c r="V33" s="2"/>
      <c r="W33" s="126"/>
      <c r="X33" s="2"/>
      <c r="Y33" s="126"/>
      <c r="Z33" s="2"/>
      <c r="AA33" s="126"/>
      <c r="AB33" s="2"/>
      <c r="AC33" s="126"/>
      <c r="AD33" s="2"/>
      <c r="AE33" s="126"/>
      <c r="AF33" s="2"/>
      <c r="AG33" s="126"/>
      <c r="AH33" s="2"/>
      <c r="AI33" s="126"/>
      <c r="AJ33" s="2"/>
      <c r="AK33" s="126"/>
      <c r="AL33" s="2"/>
      <c r="AM33" s="126"/>
      <c r="AN33" s="2"/>
      <c r="AO33" s="126"/>
      <c r="AP33" s="2"/>
      <c r="AQ33" s="2"/>
      <c r="AR33" s="3"/>
      <c r="AS33" s="286"/>
    </row>
    <row r="34" spans="1:50" x14ac:dyDescent="0.25">
      <c r="A34" s="204">
        <v>31</v>
      </c>
      <c r="B34" s="46" t="s">
        <v>399</v>
      </c>
      <c r="C34" s="2" t="s">
        <v>9</v>
      </c>
      <c r="D34" s="42"/>
      <c r="E34" s="63" t="s">
        <v>343</v>
      </c>
      <c r="F34" s="218"/>
      <c r="G34" s="3"/>
      <c r="H34" s="3"/>
      <c r="I34" s="3"/>
      <c r="J34" s="3"/>
      <c r="K34" s="3"/>
      <c r="L34" s="3"/>
      <c r="M34" s="3"/>
      <c r="N34" s="3"/>
      <c r="O34" s="2" t="s">
        <v>303</v>
      </c>
      <c r="P34" s="2">
        <v>5.5</v>
      </c>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3"/>
      <c r="AS34" s="286" t="s">
        <v>441</v>
      </c>
    </row>
    <row r="35" spans="1:50" x14ac:dyDescent="0.25">
      <c r="A35" s="204">
        <v>32</v>
      </c>
      <c r="B35" s="46" t="s">
        <v>394</v>
      </c>
      <c r="C35" s="2" t="s">
        <v>9</v>
      </c>
      <c r="D35" s="42"/>
      <c r="E35" s="60" t="s">
        <v>504</v>
      </c>
      <c r="F35" s="218"/>
      <c r="G35" s="3"/>
      <c r="H35" s="3"/>
      <c r="I35" s="3"/>
      <c r="J35" s="3"/>
      <c r="K35" s="3"/>
      <c r="L35" s="3"/>
      <c r="M35" s="3"/>
      <c r="N35" s="3"/>
      <c r="O35" s="126" t="s">
        <v>280</v>
      </c>
      <c r="P35" s="2"/>
      <c r="Q35" s="126"/>
      <c r="R35" s="2"/>
      <c r="S35" s="126"/>
      <c r="T35" s="2"/>
      <c r="U35" s="126"/>
      <c r="V35" s="2"/>
      <c r="W35" s="126"/>
      <c r="X35" s="2"/>
      <c r="Y35" s="126"/>
      <c r="Z35" s="2"/>
      <c r="AA35" s="126"/>
      <c r="AB35" s="2"/>
      <c r="AC35" s="126"/>
      <c r="AD35" s="2"/>
      <c r="AE35" s="126"/>
      <c r="AF35" s="2"/>
      <c r="AG35" s="126"/>
      <c r="AH35" s="2"/>
      <c r="AI35" s="126"/>
      <c r="AJ35" s="2"/>
      <c r="AK35" s="126"/>
      <c r="AL35" s="2"/>
      <c r="AM35" s="126"/>
      <c r="AN35" s="2"/>
      <c r="AO35" s="126"/>
      <c r="AP35" s="2"/>
      <c r="AQ35" s="2"/>
      <c r="AR35" s="3"/>
      <c r="AS35" s="286"/>
    </row>
    <row r="36" spans="1:50" x14ac:dyDescent="0.25">
      <c r="A36" s="204">
        <v>33</v>
      </c>
      <c r="B36" s="46" t="s">
        <v>460</v>
      </c>
      <c r="C36" s="2" t="s">
        <v>4</v>
      </c>
      <c r="D36" s="42"/>
      <c r="E36" s="63" t="s">
        <v>343</v>
      </c>
      <c r="F36" s="247" t="s">
        <v>343</v>
      </c>
      <c r="G36" s="63" t="s">
        <v>343</v>
      </c>
      <c r="H36" s="3"/>
      <c r="I36" s="3"/>
      <c r="J36" s="3"/>
      <c r="K36" s="3"/>
      <c r="L36" s="3"/>
      <c r="M36" s="3"/>
      <c r="N36" s="3"/>
      <c r="O36" s="126" t="s">
        <v>296</v>
      </c>
      <c r="P36" s="2" t="s">
        <v>296</v>
      </c>
      <c r="Q36" s="126">
        <v>4.7</v>
      </c>
      <c r="R36" s="2" t="s">
        <v>296</v>
      </c>
      <c r="S36" s="126">
        <v>6.1</v>
      </c>
      <c r="T36" s="2" t="s">
        <v>296</v>
      </c>
      <c r="U36" s="126">
        <v>4.5</v>
      </c>
      <c r="V36" s="2" t="s">
        <v>296</v>
      </c>
      <c r="W36" s="126">
        <v>5.3</v>
      </c>
      <c r="X36" s="2" t="s">
        <v>296</v>
      </c>
      <c r="Y36" s="126">
        <v>4.7</v>
      </c>
      <c r="Z36" s="2"/>
      <c r="AA36" s="126"/>
      <c r="AB36" s="2"/>
      <c r="AC36" s="126" t="s">
        <v>296</v>
      </c>
      <c r="AD36" s="2">
        <v>5.3</v>
      </c>
      <c r="AE36" s="126" t="s">
        <v>296</v>
      </c>
      <c r="AF36" s="2">
        <v>4.7</v>
      </c>
      <c r="AG36" s="126"/>
      <c r="AH36" s="2"/>
      <c r="AI36" s="126"/>
      <c r="AJ36" s="2"/>
      <c r="AK36" s="126"/>
      <c r="AL36" s="2"/>
      <c r="AM36" s="126"/>
      <c r="AN36" s="2"/>
      <c r="AO36" s="126"/>
      <c r="AP36" s="2"/>
      <c r="AQ36" s="2"/>
      <c r="AR36" s="3"/>
      <c r="AS36" s="286" t="s">
        <v>461</v>
      </c>
    </row>
    <row r="37" spans="1:50" x14ac:dyDescent="0.25">
      <c r="A37" s="204">
        <v>34</v>
      </c>
      <c r="B37" s="46" t="s">
        <v>400</v>
      </c>
      <c r="C37" s="2" t="s">
        <v>9</v>
      </c>
      <c r="D37" s="42"/>
      <c r="E37" s="63" t="s">
        <v>343</v>
      </c>
      <c r="F37" s="63" t="s">
        <v>343</v>
      </c>
      <c r="G37" s="247" t="s">
        <v>343</v>
      </c>
      <c r="H37" s="247" t="s">
        <v>343</v>
      </c>
      <c r="I37" s="247" t="s">
        <v>343</v>
      </c>
      <c r="J37" s="241"/>
      <c r="K37" s="241"/>
      <c r="L37" s="241"/>
      <c r="M37" s="241"/>
      <c r="N37" s="241"/>
      <c r="O37" s="126" t="s">
        <v>296</v>
      </c>
      <c r="P37" s="2" t="s">
        <v>296</v>
      </c>
      <c r="Q37" s="126">
        <v>1.25</v>
      </c>
      <c r="R37" s="2" t="s">
        <v>296</v>
      </c>
      <c r="S37" s="126">
        <v>2</v>
      </c>
      <c r="T37" s="2"/>
      <c r="U37" s="126"/>
      <c r="V37" s="2" t="s">
        <v>296</v>
      </c>
      <c r="W37" s="126">
        <v>7</v>
      </c>
      <c r="X37" s="2"/>
      <c r="Y37" s="126"/>
      <c r="Z37" s="2"/>
      <c r="AA37" s="126"/>
      <c r="AB37" s="2"/>
      <c r="AC37" s="126" t="s">
        <v>296</v>
      </c>
      <c r="AD37" s="2">
        <v>7</v>
      </c>
      <c r="AE37" s="126"/>
      <c r="AF37" s="2"/>
      <c r="AG37" s="126"/>
      <c r="AH37" s="2"/>
      <c r="AI37" s="126"/>
      <c r="AJ37" s="2"/>
      <c r="AK37" s="126"/>
      <c r="AL37" s="2"/>
      <c r="AM37" s="126"/>
      <c r="AN37" s="2"/>
      <c r="AO37" s="126"/>
      <c r="AP37" s="2"/>
      <c r="AQ37" s="2"/>
      <c r="AR37" s="3"/>
      <c r="AS37" s="286" t="s">
        <v>440</v>
      </c>
    </row>
    <row r="38" spans="1:50" x14ac:dyDescent="0.25">
      <c r="A38" s="204">
        <v>35</v>
      </c>
      <c r="B38" s="46" t="s">
        <v>396</v>
      </c>
      <c r="C38" s="2" t="s">
        <v>4</v>
      </c>
      <c r="D38" s="42"/>
      <c r="E38" s="63" t="s">
        <v>343</v>
      </c>
      <c r="F38" s="241"/>
      <c r="G38" s="241"/>
      <c r="H38" s="241"/>
      <c r="I38" s="241"/>
      <c r="J38" s="241"/>
      <c r="K38" s="241"/>
      <c r="L38" s="241"/>
      <c r="M38" s="241"/>
      <c r="N38" s="241"/>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3"/>
      <c r="AS38" s="286" t="s">
        <v>445</v>
      </c>
    </row>
    <row r="39" spans="1:50" x14ac:dyDescent="0.25">
      <c r="A39" s="204">
        <v>36</v>
      </c>
      <c r="B39" s="46" t="s">
        <v>47</v>
      </c>
      <c r="C39" s="2" t="s">
        <v>4</v>
      </c>
      <c r="D39" s="42"/>
      <c r="E39" s="63" t="s">
        <v>343</v>
      </c>
      <c r="F39" s="247" t="s">
        <v>343</v>
      </c>
      <c r="G39" s="63" t="s">
        <v>343</v>
      </c>
      <c r="H39" s="3"/>
      <c r="I39" s="3"/>
      <c r="J39" s="3"/>
      <c r="K39" s="3"/>
      <c r="L39" s="3"/>
      <c r="M39" s="3"/>
      <c r="N39" s="3"/>
      <c r="O39" s="2" t="s">
        <v>215</v>
      </c>
      <c r="P39" s="2" t="s">
        <v>296</v>
      </c>
      <c r="Q39" s="2">
        <v>6.5</v>
      </c>
      <c r="R39" s="2" t="s">
        <v>215</v>
      </c>
      <c r="S39" s="2">
        <v>9.8000000000000007</v>
      </c>
      <c r="T39" s="2" t="s">
        <v>296</v>
      </c>
      <c r="U39" s="2">
        <v>4.8</v>
      </c>
      <c r="V39" s="2" t="s">
        <v>215</v>
      </c>
      <c r="W39" s="2">
        <v>7.4</v>
      </c>
      <c r="X39" s="2"/>
      <c r="Y39" s="2"/>
      <c r="Z39" s="2"/>
      <c r="AA39" s="2"/>
      <c r="AB39" s="2"/>
      <c r="AC39" s="2" t="s">
        <v>215</v>
      </c>
      <c r="AD39" s="2">
        <v>7.4</v>
      </c>
      <c r="AE39" s="2"/>
      <c r="AF39" s="2"/>
      <c r="AG39" s="2"/>
      <c r="AH39" s="2"/>
      <c r="AI39" s="2"/>
      <c r="AJ39" s="2"/>
      <c r="AK39" s="2"/>
      <c r="AL39" s="2"/>
      <c r="AM39" s="2"/>
      <c r="AN39" s="2"/>
      <c r="AO39" s="2"/>
      <c r="AP39" s="2"/>
      <c r="AQ39" s="2"/>
      <c r="AR39" s="3"/>
      <c r="AS39" s="286" t="s">
        <v>447</v>
      </c>
    </row>
    <row r="40" spans="1:50" s="3" customFormat="1" x14ac:dyDescent="0.25">
      <c r="A40" s="204">
        <v>37</v>
      </c>
      <c r="B40" s="46" t="s">
        <v>37</v>
      </c>
      <c r="C40" s="2" t="s">
        <v>15</v>
      </c>
      <c r="D40" s="298"/>
      <c r="E40" s="63" t="s">
        <v>343</v>
      </c>
      <c r="F40" s="247" t="s">
        <v>343</v>
      </c>
      <c r="G40" s="63" t="s">
        <v>343</v>
      </c>
      <c r="O40" s="2" t="s">
        <v>296</v>
      </c>
      <c r="P40" s="2">
        <v>2.5</v>
      </c>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S40" s="286" t="s">
        <v>456</v>
      </c>
      <c r="AT40" s="248"/>
      <c r="AX40"/>
    </row>
    <row r="41" spans="1:50" x14ac:dyDescent="0.25">
      <c r="A41" s="204">
        <v>38</v>
      </c>
      <c r="B41" s="46" t="s">
        <v>390</v>
      </c>
      <c r="C41" s="2" t="s">
        <v>9</v>
      </c>
      <c r="D41" s="298"/>
      <c r="E41" s="60"/>
      <c r="F41" s="218"/>
      <c r="G41" s="3"/>
      <c r="H41" s="3"/>
      <c r="I41" s="3"/>
      <c r="J41" s="3"/>
      <c r="K41" s="3"/>
      <c r="L41" s="3"/>
      <c r="M41" s="3"/>
      <c r="N41" s="3"/>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3"/>
      <c r="AS41" s="286"/>
    </row>
    <row r="42" spans="1:50" x14ac:dyDescent="0.25">
      <c r="A42" s="204">
        <v>39</v>
      </c>
      <c r="B42" s="46" t="s">
        <v>397</v>
      </c>
      <c r="C42" s="2" t="s">
        <v>4</v>
      </c>
      <c r="D42" s="42"/>
      <c r="E42" s="63" t="s">
        <v>343</v>
      </c>
      <c r="F42" s="247" t="s">
        <v>343</v>
      </c>
      <c r="G42" s="3"/>
      <c r="H42" s="3"/>
      <c r="I42" s="3"/>
      <c r="J42" s="3"/>
      <c r="K42" s="3"/>
      <c r="L42" s="3"/>
      <c r="M42" s="3"/>
      <c r="N42" s="3"/>
      <c r="O42" s="2" t="s">
        <v>215</v>
      </c>
      <c r="P42" s="2" t="s">
        <v>215</v>
      </c>
      <c r="Q42" s="2">
        <v>6.8</v>
      </c>
      <c r="R42" s="2" t="s">
        <v>296</v>
      </c>
      <c r="S42" s="2">
        <v>6.4</v>
      </c>
      <c r="T42" s="2" t="s">
        <v>296</v>
      </c>
      <c r="U42" s="2">
        <v>5.9</v>
      </c>
      <c r="V42" s="2" t="s">
        <v>296</v>
      </c>
      <c r="W42" s="2">
        <v>6</v>
      </c>
      <c r="X42" s="2" t="s">
        <v>215</v>
      </c>
      <c r="Y42" s="2">
        <v>6.8</v>
      </c>
      <c r="Z42" s="2"/>
      <c r="AA42" s="2"/>
      <c r="AB42" s="2"/>
      <c r="AC42" s="2" t="s">
        <v>296</v>
      </c>
      <c r="AD42" s="2">
        <v>6</v>
      </c>
      <c r="AE42" s="2" t="s">
        <v>215</v>
      </c>
      <c r="AF42" s="2">
        <v>6.8</v>
      </c>
      <c r="AG42" s="2"/>
      <c r="AH42" s="2"/>
      <c r="AI42" s="2"/>
      <c r="AJ42" s="2"/>
      <c r="AK42" s="2"/>
      <c r="AL42" s="2"/>
      <c r="AM42" s="2"/>
      <c r="AN42" s="2"/>
      <c r="AO42" s="2"/>
      <c r="AP42" s="2"/>
      <c r="AQ42" s="2"/>
      <c r="AR42" s="3"/>
      <c r="AS42" s="286" t="s">
        <v>453</v>
      </c>
    </row>
    <row r="43" spans="1:50" x14ac:dyDescent="0.25">
      <c r="A43" s="204">
        <v>40</v>
      </c>
      <c r="B43" s="46" t="s">
        <v>401</v>
      </c>
      <c r="C43" s="2" t="s">
        <v>7</v>
      </c>
      <c r="D43" s="42"/>
      <c r="E43" s="63" t="s">
        <v>343</v>
      </c>
      <c r="F43" s="78"/>
      <c r="G43" s="3"/>
      <c r="H43" s="3"/>
      <c r="I43" s="3"/>
      <c r="J43" s="3"/>
      <c r="K43" s="3"/>
      <c r="L43" s="3"/>
      <c r="M43" s="3"/>
      <c r="N43" s="3"/>
      <c r="O43" s="126" t="s">
        <v>296</v>
      </c>
      <c r="P43" s="2" t="s">
        <v>215</v>
      </c>
      <c r="Q43" s="126">
        <v>6</v>
      </c>
      <c r="R43" s="2"/>
      <c r="S43" s="126"/>
      <c r="T43" s="2"/>
      <c r="U43" s="126"/>
      <c r="V43" s="2" t="s">
        <v>215</v>
      </c>
      <c r="W43" s="126">
        <v>9</v>
      </c>
      <c r="X43" s="2"/>
      <c r="Y43" s="126"/>
      <c r="Z43" s="2"/>
      <c r="AA43" s="126"/>
      <c r="AB43" s="2"/>
      <c r="AC43" s="126" t="s">
        <v>215</v>
      </c>
      <c r="AD43" s="2">
        <v>9</v>
      </c>
      <c r="AE43" s="126"/>
      <c r="AF43" s="2"/>
      <c r="AG43" s="126"/>
      <c r="AH43" s="2"/>
      <c r="AI43" s="126"/>
      <c r="AJ43" s="2"/>
      <c r="AK43" s="126"/>
      <c r="AL43" s="2"/>
      <c r="AM43" s="126"/>
      <c r="AN43" s="2"/>
      <c r="AO43" s="126"/>
      <c r="AP43" s="2"/>
      <c r="AQ43" s="2"/>
      <c r="AR43" s="3"/>
      <c r="AS43" s="286" t="s">
        <v>455</v>
      </c>
    </row>
    <row r="44" spans="1:50" x14ac:dyDescent="0.25">
      <c r="A44" s="204">
        <v>41</v>
      </c>
      <c r="B44" s="46" t="s">
        <v>35</v>
      </c>
      <c r="C44" s="2" t="s">
        <v>15</v>
      </c>
      <c r="D44" s="42"/>
      <c r="E44" s="63" t="s">
        <v>343</v>
      </c>
      <c r="F44" s="247" t="s">
        <v>343</v>
      </c>
      <c r="G44" s="3"/>
      <c r="H44" s="3"/>
      <c r="I44" s="3"/>
      <c r="J44" s="3"/>
      <c r="K44" s="3"/>
      <c r="L44" s="3"/>
      <c r="M44" s="3"/>
      <c r="N44" s="3"/>
      <c r="O44" s="126" t="s">
        <v>296</v>
      </c>
      <c r="P44" s="2" t="s">
        <v>296</v>
      </c>
      <c r="Q44" s="126">
        <v>8</v>
      </c>
      <c r="R44" s="2" t="s">
        <v>296</v>
      </c>
      <c r="S44" s="126">
        <v>7</v>
      </c>
      <c r="T44" s="2"/>
      <c r="U44" s="126"/>
      <c r="V44" s="2" t="s">
        <v>296</v>
      </c>
      <c r="W44" s="126">
        <v>9.5</v>
      </c>
      <c r="X44" s="2"/>
      <c r="Y44" s="126"/>
      <c r="Z44" s="2"/>
      <c r="AA44" s="126"/>
      <c r="AB44" s="2"/>
      <c r="AC44" s="126" t="s">
        <v>296</v>
      </c>
      <c r="AD44" s="2">
        <v>9.5</v>
      </c>
      <c r="AE44" s="126"/>
      <c r="AF44" s="2"/>
      <c r="AG44" s="126"/>
      <c r="AH44" s="2"/>
      <c r="AI44" s="126"/>
      <c r="AJ44" s="2"/>
      <c r="AK44" s="126"/>
      <c r="AL44" s="2"/>
      <c r="AM44" s="126"/>
      <c r="AN44" s="2"/>
      <c r="AO44" s="126"/>
      <c r="AP44" s="2"/>
      <c r="AQ44" s="2"/>
      <c r="AR44" s="3"/>
      <c r="AS44" s="286" t="s">
        <v>442</v>
      </c>
    </row>
    <row r="45" spans="1:50" x14ac:dyDescent="0.25">
      <c r="A45" s="204">
        <v>42</v>
      </c>
      <c r="B45" s="46" t="s">
        <v>419</v>
      </c>
      <c r="C45" s="2" t="s">
        <v>7</v>
      </c>
      <c r="D45" s="42"/>
      <c r="E45" s="247" t="s">
        <v>343</v>
      </c>
      <c r="F45" s="247" t="s">
        <v>343</v>
      </c>
      <c r="G45" s="63" t="s">
        <v>343</v>
      </c>
      <c r="H45" s="63" t="s">
        <v>343</v>
      </c>
      <c r="I45" s="3"/>
      <c r="J45" s="3"/>
      <c r="K45" s="3"/>
      <c r="L45" s="3"/>
      <c r="M45" s="3"/>
      <c r="N45" s="3"/>
      <c r="O45" s="126" t="s">
        <v>215</v>
      </c>
      <c r="P45" s="2">
        <v>2.8</v>
      </c>
      <c r="Q45" s="126"/>
      <c r="R45" s="2"/>
      <c r="S45" s="126"/>
      <c r="T45" s="2"/>
      <c r="U45" s="126"/>
      <c r="V45" s="2"/>
      <c r="W45" s="126"/>
      <c r="X45" s="2"/>
      <c r="Y45" s="126"/>
      <c r="Z45" s="2"/>
      <c r="AA45" s="126"/>
      <c r="AB45" s="2"/>
      <c r="AC45" s="126"/>
      <c r="AD45" s="2"/>
      <c r="AE45" s="126"/>
      <c r="AF45" s="2"/>
      <c r="AG45" s="126"/>
      <c r="AH45" s="2"/>
      <c r="AI45" s="126"/>
      <c r="AJ45" s="2"/>
      <c r="AK45" s="126"/>
      <c r="AL45" s="2"/>
      <c r="AM45" s="126"/>
      <c r="AN45" s="2"/>
      <c r="AO45" s="126"/>
      <c r="AP45" s="2"/>
      <c r="AQ45" s="2"/>
      <c r="AR45" s="3"/>
      <c r="AS45" s="286"/>
    </row>
    <row r="46" spans="1:50" x14ac:dyDescent="0.25">
      <c r="A46" s="204">
        <v>43</v>
      </c>
      <c r="B46" s="46" t="s">
        <v>389</v>
      </c>
      <c r="C46" s="2" t="s">
        <v>15</v>
      </c>
      <c r="D46" s="42"/>
      <c r="E46" s="63" t="s">
        <v>343</v>
      </c>
      <c r="F46" s="218"/>
      <c r="G46" s="3"/>
      <c r="H46" s="3"/>
      <c r="I46" s="3"/>
      <c r="J46" s="3"/>
      <c r="K46" s="3"/>
      <c r="L46" s="3"/>
      <c r="M46" s="3"/>
      <c r="N46" s="3"/>
      <c r="O46" s="126" t="s">
        <v>280</v>
      </c>
      <c r="P46" s="2" t="s">
        <v>330</v>
      </c>
      <c r="Q46" s="126">
        <v>10</v>
      </c>
      <c r="R46" s="2" t="s">
        <v>296</v>
      </c>
      <c r="S46" s="126">
        <v>6</v>
      </c>
      <c r="T46" s="2" t="s">
        <v>330</v>
      </c>
      <c r="U46" s="126">
        <v>9</v>
      </c>
      <c r="V46" s="2" t="s">
        <v>330</v>
      </c>
      <c r="W46" s="126">
        <v>5</v>
      </c>
      <c r="X46" s="2" t="s">
        <v>330</v>
      </c>
      <c r="Y46" s="126">
        <v>10</v>
      </c>
      <c r="Z46" s="2" t="s">
        <v>296</v>
      </c>
      <c r="AA46" s="126">
        <v>6</v>
      </c>
      <c r="AB46" s="2"/>
      <c r="AC46" s="126" t="s">
        <v>330</v>
      </c>
      <c r="AD46" s="2">
        <v>5</v>
      </c>
      <c r="AE46" s="126" t="s">
        <v>330</v>
      </c>
      <c r="AF46" s="2">
        <v>10</v>
      </c>
      <c r="AG46" s="126" t="s">
        <v>296</v>
      </c>
      <c r="AH46" s="2">
        <v>6</v>
      </c>
      <c r="AI46" s="126"/>
      <c r="AJ46" s="2"/>
      <c r="AK46" s="126"/>
      <c r="AL46" s="2"/>
      <c r="AM46" s="126"/>
      <c r="AN46" s="2"/>
      <c r="AO46" s="126"/>
      <c r="AP46" s="2"/>
      <c r="AQ46" s="2"/>
      <c r="AR46" s="3"/>
      <c r="AS46" s="286" t="s">
        <v>444</v>
      </c>
    </row>
    <row r="47" spans="1:50" x14ac:dyDescent="0.25">
      <c r="A47" s="204">
        <v>44</v>
      </c>
      <c r="B47" s="46" t="s">
        <v>386</v>
      </c>
      <c r="C47" s="2" t="s">
        <v>6</v>
      </c>
      <c r="D47" s="42"/>
      <c r="E47" s="63" t="s">
        <v>343</v>
      </c>
      <c r="F47" s="247" t="s">
        <v>343</v>
      </c>
      <c r="G47" s="63"/>
      <c r="H47" s="63"/>
      <c r="I47" s="63"/>
      <c r="J47" s="63"/>
      <c r="K47" s="63"/>
      <c r="L47" s="63"/>
      <c r="M47" s="63"/>
      <c r="N47" s="63"/>
      <c r="O47" s="2" t="s">
        <v>296</v>
      </c>
      <c r="P47" s="2">
        <v>4.5</v>
      </c>
      <c r="Q47" s="2" t="s">
        <v>215</v>
      </c>
      <c r="R47" s="2">
        <v>6.9</v>
      </c>
      <c r="S47" s="2" t="s">
        <v>215</v>
      </c>
      <c r="T47" s="2">
        <v>4</v>
      </c>
      <c r="U47" s="2"/>
      <c r="V47" s="2"/>
      <c r="W47" s="2"/>
      <c r="X47" s="2"/>
      <c r="Y47" s="2"/>
      <c r="Z47" s="2"/>
      <c r="AA47" s="2"/>
      <c r="AB47" s="2"/>
      <c r="AC47" s="2"/>
      <c r="AD47" s="2"/>
      <c r="AE47" s="2"/>
      <c r="AF47" s="2"/>
      <c r="AG47" s="2"/>
      <c r="AH47" s="2"/>
      <c r="AI47" s="2"/>
      <c r="AJ47" s="2"/>
      <c r="AK47" s="2"/>
      <c r="AL47" s="2"/>
      <c r="AM47" s="2"/>
      <c r="AN47" s="2"/>
      <c r="AO47" s="2"/>
      <c r="AP47" s="2"/>
      <c r="AQ47" s="2"/>
      <c r="AR47" s="3"/>
      <c r="AS47" s="286" t="s">
        <v>436</v>
      </c>
    </row>
    <row r="48" spans="1:50" x14ac:dyDescent="0.25">
      <c r="A48" s="204">
        <v>45</v>
      </c>
      <c r="B48" s="46" t="s">
        <v>383</v>
      </c>
      <c r="C48" s="2" t="s">
        <v>4</v>
      </c>
      <c r="D48" s="42"/>
      <c r="E48" s="63" t="s">
        <v>343</v>
      </c>
      <c r="F48" s="247" t="s">
        <v>343</v>
      </c>
      <c r="G48" s="3"/>
      <c r="H48" s="3"/>
      <c r="I48" s="3"/>
      <c r="J48" s="3"/>
      <c r="K48" s="3"/>
      <c r="L48" s="3"/>
      <c r="M48" s="3"/>
      <c r="N48" s="3"/>
      <c r="O48" s="126" t="s">
        <v>296</v>
      </c>
      <c r="P48" s="2" t="s">
        <v>296</v>
      </c>
      <c r="Q48" s="126">
        <v>6</v>
      </c>
      <c r="R48" s="2" t="s">
        <v>296</v>
      </c>
      <c r="S48" s="126">
        <v>5.3</v>
      </c>
      <c r="T48" s="2" t="s">
        <v>296</v>
      </c>
      <c r="U48" s="126">
        <v>6</v>
      </c>
      <c r="V48" s="2" t="s">
        <v>296</v>
      </c>
      <c r="W48" s="126">
        <v>5</v>
      </c>
      <c r="X48" s="2"/>
      <c r="Y48" s="126"/>
      <c r="Z48" s="2"/>
      <c r="AA48" s="126"/>
      <c r="AB48" s="2"/>
      <c r="AC48" s="126" t="s">
        <v>296</v>
      </c>
      <c r="AD48" s="2">
        <v>5</v>
      </c>
      <c r="AE48" s="126"/>
      <c r="AF48" s="2"/>
      <c r="AG48" s="126"/>
      <c r="AH48" s="2"/>
      <c r="AI48" s="126"/>
      <c r="AJ48" s="2"/>
      <c r="AK48" s="126"/>
      <c r="AL48" s="2"/>
      <c r="AM48" s="126"/>
      <c r="AN48" s="2"/>
      <c r="AO48" s="126"/>
      <c r="AP48" s="2"/>
      <c r="AQ48" s="2"/>
      <c r="AR48" s="3"/>
      <c r="AS48" s="286" t="s">
        <v>486</v>
      </c>
    </row>
    <row r="49" spans="1:45" x14ac:dyDescent="0.25">
      <c r="A49" s="204">
        <v>46</v>
      </c>
      <c r="B49" s="46" t="s">
        <v>57</v>
      </c>
      <c r="C49" s="2" t="s">
        <v>4</v>
      </c>
      <c r="D49" s="2"/>
      <c r="E49" s="59"/>
      <c r="F49" s="78"/>
      <c r="G49" s="3"/>
      <c r="H49" s="3"/>
      <c r="I49" s="3"/>
      <c r="J49" s="3"/>
      <c r="K49" s="3"/>
      <c r="L49" s="3"/>
      <c r="M49" s="3"/>
      <c r="N49" s="3"/>
      <c r="O49" s="126"/>
      <c r="P49" s="2"/>
      <c r="Q49" s="126"/>
      <c r="R49" s="2"/>
      <c r="S49" s="126"/>
      <c r="T49" s="2"/>
      <c r="U49" s="126"/>
      <c r="V49" s="2"/>
      <c r="W49" s="126"/>
      <c r="X49" s="2"/>
      <c r="Y49" s="126"/>
      <c r="Z49" s="2"/>
      <c r="AA49" s="126"/>
      <c r="AB49" s="2"/>
      <c r="AC49" s="126"/>
      <c r="AD49" s="2"/>
      <c r="AE49" s="126"/>
      <c r="AF49" s="2"/>
      <c r="AG49" s="126"/>
      <c r="AH49" s="2"/>
      <c r="AI49" s="126"/>
      <c r="AJ49" s="2"/>
      <c r="AK49" s="126"/>
      <c r="AL49" s="2"/>
      <c r="AM49" s="126"/>
      <c r="AN49" s="2"/>
      <c r="AO49" s="126"/>
      <c r="AP49" s="2"/>
      <c r="AQ49" s="2"/>
      <c r="AR49" s="3"/>
      <c r="AS49" s="286"/>
    </row>
    <row r="50" spans="1:45" x14ac:dyDescent="0.25">
      <c r="A50" s="204">
        <v>47</v>
      </c>
      <c r="B50" s="46" t="s">
        <v>377</v>
      </c>
      <c r="C50" s="2" t="s">
        <v>9</v>
      </c>
      <c r="D50" s="42"/>
      <c r="E50" s="63" t="s">
        <v>343</v>
      </c>
      <c r="F50" s="60" t="s">
        <v>517</v>
      </c>
      <c r="G50" s="60"/>
      <c r="H50" s="3"/>
      <c r="I50" s="3"/>
      <c r="J50" s="3"/>
      <c r="K50" s="3"/>
      <c r="L50" s="3"/>
      <c r="M50" s="3"/>
      <c r="N50" s="3"/>
      <c r="O50" s="126" t="s">
        <v>299</v>
      </c>
      <c r="P50" s="2" t="s">
        <v>296</v>
      </c>
      <c r="Q50" s="126">
        <v>5</v>
      </c>
      <c r="R50" s="2" t="s">
        <v>312</v>
      </c>
      <c r="S50" s="126">
        <v>6</v>
      </c>
      <c r="T50" s="2"/>
      <c r="U50" s="126"/>
      <c r="V50" s="2" t="s">
        <v>296</v>
      </c>
      <c r="W50" s="126">
        <v>6.6</v>
      </c>
      <c r="X50" s="2" t="s">
        <v>296</v>
      </c>
      <c r="Y50" s="126">
        <v>5</v>
      </c>
      <c r="Z50" s="2" t="s">
        <v>312</v>
      </c>
      <c r="AA50" s="126">
        <v>6</v>
      </c>
      <c r="AB50" s="2"/>
      <c r="AC50" s="126" t="s">
        <v>296</v>
      </c>
      <c r="AD50" s="2">
        <v>6.6</v>
      </c>
      <c r="AE50" s="126" t="s">
        <v>296</v>
      </c>
      <c r="AF50" s="2">
        <v>5</v>
      </c>
      <c r="AG50" s="126" t="s">
        <v>312</v>
      </c>
      <c r="AH50" s="2">
        <v>6</v>
      </c>
      <c r="AI50" s="126"/>
      <c r="AJ50" s="2"/>
      <c r="AK50" s="126"/>
      <c r="AL50" s="2"/>
      <c r="AM50" s="126"/>
      <c r="AN50" s="2"/>
      <c r="AO50" s="126"/>
      <c r="AP50" s="2"/>
      <c r="AQ50" s="2"/>
      <c r="AR50" s="3"/>
      <c r="AS50" s="286" t="s">
        <v>439</v>
      </c>
    </row>
    <row r="51" spans="1:45" x14ac:dyDescent="0.25">
      <c r="A51" s="204">
        <v>48</v>
      </c>
      <c r="B51" s="46" t="s">
        <v>465</v>
      </c>
      <c r="C51" s="2" t="s">
        <v>15</v>
      </c>
      <c r="D51" s="42"/>
      <c r="E51" s="63" t="s">
        <v>343</v>
      </c>
      <c r="F51" s="247" t="s">
        <v>343</v>
      </c>
      <c r="G51" s="63" t="s">
        <v>343</v>
      </c>
      <c r="H51" s="63" t="s">
        <v>343</v>
      </c>
      <c r="I51" s="60" t="s">
        <v>507</v>
      </c>
      <c r="J51" s="60"/>
      <c r="K51" s="3"/>
      <c r="L51" s="3"/>
      <c r="M51" s="3"/>
      <c r="N51" s="3"/>
      <c r="O51" s="126" t="s">
        <v>215</v>
      </c>
      <c r="P51" s="2" t="s">
        <v>296</v>
      </c>
      <c r="Q51" s="126">
        <v>8.1</v>
      </c>
      <c r="R51" s="2" t="s">
        <v>296</v>
      </c>
      <c r="S51" s="126">
        <v>1.3</v>
      </c>
      <c r="T51" s="2" t="s">
        <v>215</v>
      </c>
      <c r="U51" s="126">
        <v>7</v>
      </c>
      <c r="V51" s="2" t="s">
        <v>296</v>
      </c>
      <c r="W51" s="126">
        <v>4.3</v>
      </c>
      <c r="X51" s="2"/>
      <c r="Y51" s="126"/>
      <c r="Z51" s="2"/>
      <c r="AA51" s="126"/>
      <c r="AB51" s="2"/>
      <c r="AC51" s="126" t="s">
        <v>296</v>
      </c>
      <c r="AD51" s="2">
        <v>6.5</v>
      </c>
      <c r="AE51" s="126"/>
      <c r="AF51" s="2"/>
      <c r="AG51" s="126"/>
      <c r="AH51" s="2"/>
      <c r="AI51" s="126"/>
      <c r="AJ51" s="2"/>
      <c r="AK51" s="126"/>
      <c r="AL51" s="2"/>
      <c r="AM51" s="126"/>
      <c r="AN51" s="2"/>
      <c r="AO51" s="126"/>
      <c r="AP51" s="2"/>
      <c r="AQ51" s="2"/>
      <c r="AR51" s="3"/>
      <c r="AS51" s="286" t="s">
        <v>459</v>
      </c>
    </row>
    <row r="52" spans="1:45" x14ac:dyDescent="0.25">
      <c r="A52" s="204">
        <v>49</v>
      </c>
      <c r="B52" s="46" t="s">
        <v>485</v>
      </c>
      <c r="C52" s="2" t="s">
        <v>15</v>
      </c>
      <c r="D52" s="42"/>
      <c r="E52" s="63" t="s">
        <v>343</v>
      </c>
      <c r="F52" s="247" t="s">
        <v>343</v>
      </c>
      <c r="G52" s="63" t="s">
        <v>343</v>
      </c>
      <c r="H52" s="3"/>
      <c r="I52" s="3"/>
      <c r="J52" s="3"/>
      <c r="K52" s="3"/>
      <c r="L52" s="3"/>
      <c r="M52" s="3"/>
      <c r="N52" s="3"/>
      <c r="O52" s="126" t="s">
        <v>280</v>
      </c>
      <c r="P52" s="2"/>
      <c r="Q52" s="126"/>
      <c r="R52" s="2"/>
      <c r="S52" s="126"/>
      <c r="T52" s="2"/>
      <c r="U52" s="126"/>
      <c r="V52" s="2" t="s">
        <v>296</v>
      </c>
      <c r="W52" s="126">
        <v>7.5</v>
      </c>
      <c r="X52" s="2"/>
      <c r="Y52" s="126"/>
      <c r="Z52" s="2"/>
      <c r="AA52" s="126"/>
      <c r="AB52" s="2"/>
      <c r="AC52" s="126" t="s">
        <v>296</v>
      </c>
      <c r="AD52" s="2">
        <v>7.5</v>
      </c>
      <c r="AE52" s="126"/>
      <c r="AF52" s="2"/>
      <c r="AG52" s="126"/>
      <c r="AH52" s="2"/>
      <c r="AI52" s="126"/>
      <c r="AJ52" s="2"/>
      <c r="AK52" s="126"/>
      <c r="AL52" s="2"/>
      <c r="AM52" s="126"/>
      <c r="AN52" s="2"/>
      <c r="AO52" s="126"/>
      <c r="AP52" s="2"/>
      <c r="AQ52" s="2"/>
      <c r="AR52" s="3"/>
      <c r="AS52" s="286" t="s">
        <v>501</v>
      </c>
    </row>
    <row r="53" spans="1:45" x14ac:dyDescent="0.25">
      <c r="A53" s="204">
        <v>50</v>
      </c>
      <c r="B53" s="46" t="s">
        <v>388</v>
      </c>
      <c r="C53" s="2" t="s">
        <v>14</v>
      </c>
      <c r="D53" s="42"/>
      <c r="E53" s="63" t="s">
        <v>343</v>
      </c>
      <c r="F53" s="247" t="s">
        <v>343</v>
      </c>
      <c r="G53" s="3"/>
      <c r="H53" s="3"/>
      <c r="I53" s="3"/>
      <c r="J53" s="3"/>
      <c r="K53" s="3"/>
      <c r="L53" s="3"/>
      <c r="M53" s="3"/>
      <c r="N53" s="3"/>
      <c r="O53" s="2" t="s">
        <v>296</v>
      </c>
      <c r="P53" s="2" t="s">
        <v>296</v>
      </c>
      <c r="Q53" s="2">
        <v>9</v>
      </c>
      <c r="R53" s="2" t="s">
        <v>296</v>
      </c>
      <c r="S53" s="2">
        <v>8.8000000000000007</v>
      </c>
      <c r="T53" s="2" t="s">
        <v>296</v>
      </c>
      <c r="U53" s="2">
        <v>7</v>
      </c>
      <c r="V53" s="2" t="s">
        <v>296</v>
      </c>
      <c r="W53" s="2">
        <v>7</v>
      </c>
      <c r="X53" s="2" t="s">
        <v>296</v>
      </c>
      <c r="Y53" s="2">
        <v>9</v>
      </c>
      <c r="Z53" s="2"/>
      <c r="AA53" s="2"/>
      <c r="AB53" s="2"/>
      <c r="AC53" s="2" t="s">
        <v>296</v>
      </c>
      <c r="AD53" s="2">
        <v>7.5</v>
      </c>
      <c r="AE53" s="2" t="s">
        <v>296</v>
      </c>
      <c r="AF53" s="2">
        <v>9</v>
      </c>
      <c r="AG53" s="2"/>
      <c r="AH53" s="2"/>
      <c r="AI53" s="2"/>
      <c r="AJ53" s="2"/>
      <c r="AK53" s="2"/>
      <c r="AL53" s="2"/>
      <c r="AM53" s="2"/>
      <c r="AN53" s="2"/>
      <c r="AO53" s="2"/>
      <c r="AP53" s="2"/>
      <c r="AQ53" s="2"/>
      <c r="AR53" s="3"/>
      <c r="AS53" s="286"/>
    </row>
    <row r="54" spans="1:45" ht="15.75" thickBot="1" x14ac:dyDescent="0.3">
      <c r="A54" s="204">
        <v>51</v>
      </c>
      <c r="B54" s="48" t="s">
        <v>379</v>
      </c>
      <c r="C54" s="83" t="s">
        <v>14</v>
      </c>
      <c r="D54" s="300"/>
      <c r="E54" s="287" t="s">
        <v>343</v>
      </c>
      <c r="F54" s="295" t="s">
        <v>343</v>
      </c>
      <c r="G54" s="287" t="s">
        <v>343</v>
      </c>
      <c r="H54" s="49"/>
      <c r="I54" s="49"/>
      <c r="J54" s="49"/>
      <c r="K54" s="49"/>
      <c r="L54" s="49"/>
      <c r="M54" s="49"/>
      <c r="N54" s="49"/>
      <c r="O54" s="132" t="s">
        <v>296</v>
      </c>
      <c r="P54" s="83" t="s">
        <v>296</v>
      </c>
      <c r="Q54" s="132">
        <v>3</v>
      </c>
      <c r="R54" s="83" t="s">
        <v>296</v>
      </c>
      <c r="S54" s="132">
        <v>5</v>
      </c>
      <c r="T54" s="83"/>
      <c r="U54" s="132"/>
      <c r="V54" s="83" t="s">
        <v>296</v>
      </c>
      <c r="W54" s="132">
        <v>6.5</v>
      </c>
      <c r="X54" s="83"/>
      <c r="Y54" s="132"/>
      <c r="Z54" s="83"/>
      <c r="AA54" s="132"/>
      <c r="AB54" s="83"/>
      <c r="AC54" s="132" t="s">
        <v>296</v>
      </c>
      <c r="AD54" s="83">
        <v>6.5</v>
      </c>
      <c r="AE54" s="132"/>
      <c r="AF54" s="83"/>
      <c r="AG54" s="132"/>
      <c r="AH54" s="83"/>
      <c r="AI54" s="132"/>
      <c r="AJ54" s="83"/>
      <c r="AK54" s="132"/>
      <c r="AL54" s="83"/>
      <c r="AM54" s="132"/>
      <c r="AN54" s="83"/>
      <c r="AO54" s="132"/>
      <c r="AP54" s="83"/>
      <c r="AQ54" s="83"/>
      <c r="AR54" s="49"/>
      <c r="AS54" s="50" t="s">
        <v>446</v>
      </c>
    </row>
    <row r="55" spans="1:45" x14ac:dyDescent="0.25">
      <c r="A55" s="204">
        <v>52</v>
      </c>
    </row>
    <row r="56" spans="1:45" x14ac:dyDescent="0.25">
      <c r="A56" s="204">
        <v>53</v>
      </c>
    </row>
    <row r="57" spans="1:45" x14ac:dyDescent="0.25">
      <c r="A57" s="204">
        <v>54</v>
      </c>
    </row>
    <row r="58" spans="1:45" x14ac:dyDescent="0.25">
      <c r="A58" s="204">
        <v>55</v>
      </c>
    </row>
    <row r="59" spans="1:45" x14ac:dyDescent="0.25">
      <c r="A59" s="204">
        <v>56</v>
      </c>
    </row>
    <row r="60" spans="1:45" x14ac:dyDescent="0.25">
      <c r="A60" s="204">
        <v>57</v>
      </c>
    </row>
    <row r="61" spans="1:45" x14ac:dyDescent="0.25">
      <c r="A61" s="204">
        <v>58</v>
      </c>
    </row>
    <row r="62" spans="1:45" x14ac:dyDescent="0.25">
      <c r="A62" s="204">
        <v>59</v>
      </c>
    </row>
    <row r="63" spans="1:45" x14ac:dyDescent="0.25">
      <c r="A63" s="204">
        <v>60</v>
      </c>
    </row>
    <row r="64" spans="1:45" x14ac:dyDescent="0.25">
      <c r="A64" s="204">
        <v>61</v>
      </c>
    </row>
    <row r="65" spans="1:1" x14ac:dyDescent="0.25">
      <c r="A65" s="204">
        <v>62</v>
      </c>
    </row>
    <row r="66" spans="1:1" x14ac:dyDescent="0.25">
      <c r="A66" s="204">
        <v>63</v>
      </c>
    </row>
    <row r="67" spans="1:1" x14ac:dyDescent="0.25">
      <c r="A67" s="204">
        <v>64</v>
      </c>
    </row>
    <row r="68" spans="1:1" x14ac:dyDescent="0.25">
      <c r="A68" s="204">
        <v>65</v>
      </c>
    </row>
    <row r="69" spans="1:1" x14ac:dyDescent="0.25">
      <c r="A69" s="204">
        <v>66</v>
      </c>
    </row>
    <row r="70" spans="1:1" x14ac:dyDescent="0.25">
      <c r="A70" s="204">
        <v>67</v>
      </c>
    </row>
    <row r="71" spans="1:1" x14ac:dyDescent="0.25">
      <c r="A71" s="204">
        <v>68</v>
      </c>
    </row>
    <row r="72" spans="1:1" x14ac:dyDescent="0.25">
      <c r="A72" s="204">
        <v>69</v>
      </c>
    </row>
    <row r="73" spans="1:1" x14ac:dyDescent="0.25">
      <c r="A73" s="204">
        <v>70</v>
      </c>
    </row>
    <row r="74" spans="1:1" x14ac:dyDescent="0.25">
      <c r="A74" s="204">
        <v>71</v>
      </c>
    </row>
    <row r="75" spans="1:1" x14ac:dyDescent="0.25">
      <c r="A75" s="204">
        <v>72</v>
      </c>
    </row>
    <row r="76" spans="1:1" x14ac:dyDescent="0.25">
      <c r="A76" s="204">
        <v>73</v>
      </c>
    </row>
    <row r="77" spans="1:1" x14ac:dyDescent="0.25">
      <c r="A77" s="204">
        <v>74</v>
      </c>
    </row>
    <row r="78" spans="1:1" x14ac:dyDescent="0.25">
      <c r="A78" s="204">
        <v>75</v>
      </c>
    </row>
    <row r="79" spans="1:1" x14ac:dyDescent="0.25">
      <c r="A79" s="204">
        <v>76</v>
      </c>
    </row>
    <row r="80" spans="1:1" x14ac:dyDescent="0.25">
      <c r="A80" s="204">
        <v>77</v>
      </c>
    </row>
    <row r="81" spans="1:1" x14ac:dyDescent="0.25">
      <c r="A81" s="204">
        <v>78</v>
      </c>
    </row>
    <row r="82" spans="1:1" x14ac:dyDescent="0.25">
      <c r="A82" s="204">
        <v>79</v>
      </c>
    </row>
    <row r="83" spans="1:1" x14ac:dyDescent="0.25">
      <c r="A83" s="204">
        <v>80</v>
      </c>
    </row>
    <row r="84" spans="1:1" x14ac:dyDescent="0.25">
      <c r="A84" s="204">
        <v>81</v>
      </c>
    </row>
    <row r="85" spans="1:1" x14ac:dyDescent="0.25">
      <c r="A85" s="204">
        <v>82</v>
      </c>
    </row>
    <row r="86" spans="1:1" x14ac:dyDescent="0.25">
      <c r="A86" s="204">
        <v>83</v>
      </c>
    </row>
    <row r="87" spans="1:1" x14ac:dyDescent="0.25">
      <c r="A87" s="204">
        <v>84</v>
      </c>
    </row>
    <row r="88" spans="1:1" x14ac:dyDescent="0.25">
      <c r="A88" s="204">
        <v>85</v>
      </c>
    </row>
    <row r="89" spans="1:1" x14ac:dyDescent="0.25">
      <c r="A89" s="204">
        <v>86</v>
      </c>
    </row>
    <row r="90" spans="1:1" x14ac:dyDescent="0.25">
      <c r="A90" s="204">
        <v>87</v>
      </c>
    </row>
    <row r="91" spans="1:1" x14ac:dyDescent="0.25">
      <c r="A91" s="204">
        <v>88</v>
      </c>
    </row>
    <row r="92" spans="1:1" x14ac:dyDescent="0.25">
      <c r="A92" s="204">
        <v>89</v>
      </c>
    </row>
    <row r="93" spans="1:1" x14ac:dyDescent="0.25">
      <c r="A93" s="204">
        <v>90</v>
      </c>
    </row>
    <row r="94" spans="1:1" x14ac:dyDescent="0.25">
      <c r="A94" s="204">
        <v>91</v>
      </c>
    </row>
    <row r="95" spans="1:1" x14ac:dyDescent="0.25">
      <c r="A95" s="204">
        <v>92</v>
      </c>
    </row>
    <row r="96" spans="1:1" x14ac:dyDescent="0.25">
      <c r="A96" s="204">
        <v>93</v>
      </c>
    </row>
    <row r="97" spans="1:1" x14ac:dyDescent="0.25">
      <c r="A97" s="204">
        <v>94</v>
      </c>
    </row>
    <row r="98" spans="1:1" x14ac:dyDescent="0.25">
      <c r="A98" s="204">
        <v>95</v>
      </c>
    </row>
    <row r="99" spans="1:1" x14ac:dyDescent="0.25">
      <c r="A99" s="204">
        <v>96</v>
      </c>
    </row>
    <row r="100" spans="1:1" x14ac:dyDescent="0.25">
      <c r="A100" s="204">
        <v>97</v>
      </c>
    </row>
    <row r="101" spans="1:1" x14ac:dyDescent="0.25">
      <c r="A101" s="204">
        <v>98</v>
      </c>
    </row>
    <row r="102" spans="1:1" x14ac:dyDescent="0.25">
      <c r="A102" s="204">
        <v>99</v>
      </c>
    </row>
    <row r="103" spans="1:1" x14ac:dyDescent="0.25">
      <c r="A103" s="204">
        <v>100</v>
      </c>
    </row>
    <row r="104" spans="1:1" x14ac:dyDescent="0.25">
      <c r="A104" s="204">
        <v>101</v>
      </c>
    </row>
  </sheetData>
  <autoFilter ref="A3:AS3" xr:uid="{00000000-0009-0000-0000-00000C000000}">
    <sortState xmlns:xlrd2="http://schemas.microsoft.com/office/spreadsheetml/2017/richdata2" ref="A4:AS104">
      <sortCondition ref="B3"/>
    </sortState>
  </autoFilter>
  <mergeCells count="3">
    <mergeCell ref="B1:C1"/>
    <mergeCell ref="O2:AB2"/>
    <mergeCell ref="AC2:AP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23906"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23907" r:id="rId6" name="Button 3">
              <controlPr defaultSize="0" print="0" autoFill="0" autoPict="0" macro="[0]!REGISTRO_NUEVO_ALUMNO">
                <anchor moveWithCells="1" sizeWithCells="1">
                  <from>
                    <xdr:col>5</xdr:col>
                    <xdr:colOff>123825</xdr:colOff>
                    <xdr:row>0</xdr:row>
                    <xdr:rowOff>47625</xdr:rowOff>
                  </from>
                  <to>
                    <xdr:col>5</xdr:col>
                    <xdr:colOff>1485900</xdr:colOff>
                    <xdr:row>1</xdr:row>
                    <xdr:rowOff>133350</xdr:rowOff>
                  </to>
                </anchor>
              </controlPr>
            </control>
          </mc:Choice>
        </mc:AlternateContent>
      </controls>
    </mc:Choice>
  </mc:AlternateContent>
  <tableParts count="1">
    <tablePart r:id="rId7"/>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33">
    <tabColor theme="7" tint="-0.249977111117893"/>
  </sheetPr>
  <dimension ref="A1:AL521"/>
  <sheetViews>
    <sheetView zoomScaleNormal="100" workbookViewId="0">
      <pane xSplit="3" topLeftCell="D1" activePane="topRight" state="frozenSplit"/>
      <selection pane="topRight" activeCell="F14" sqref="F14"/>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57" t="s">
        <v>16</v>
      </c>
      <c r="B1" s="459">
        <f ca="1">NOW()</f>
        <v>46234.788001620371</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61"/>
      <c r="B2" s="244">
        <f ca="1">NOW()</f>
        <v>46234.788001620371</v>
      </c>
      <c r="C2" s="245"/>
      <c r="D2" s="462"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46" t="s">
        <v>67</v>
      </c>
      <c r="C3" s="243"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49</v>
      </c>
      <c r="C4" s="2" t="s">
        <v>4</v>
      </c>
      <c r="D4" s="93" t="s">
        <v>213</v>
      </c>
      <c r="E4" s="93">
        <v>3.1</v>
      </c>
      <c r="F4" s="94" t="s">
        <v>213</v>
      </c>
      <c r="G4" s="94">
        <v>4.3</v>
      </c>
      <c r="H4" s="201"/>
      <c r="I4" s="95"/>
      <c r="J4" s="96"/>
      <c r="K4" s="96"/>
      <c r="L4" s="97"/>
      <c r="M4" s="97"/>
      <c r="N4" s="242"/>
      <c r="O4" s="242"/>
      <c r="P4" s="99"/>
      <c r="Q4" s="99"/>
      <c r="R4" s="194">
        <v>31</v>
      </c>
      <c r="S4" s="194">
        <v>12</v>
      </c>
      <c r="T4" s="194">
        <v>2222</v>
      </c>
      <c r="U4" s="120">
        <f t="shared" ref="U4:U35" si="0">DATEVALUE(R4&amp;"/"&amp;S4&amp;"/"&amp;T4)</f>
        <v>117974</v>
      </c>
      <c r="V4" s="111">
        <v>1</v>
      </c>
      <c r="W4" s="93" t="s">
        <v>213</v>
      </c>
      <c r="X4" s="93">
        <v>5</v>
      </c>
      <c r="Y4" s="94" t="s">
        <v>213</v>
      </c>
      <c r="Z4" s="94">
        <v>5</v>
      </c>
      <c r="AA4" s="95"/>
      <c r="AB4" s="95"/>
      <c r="AC4" s="96"/>
      <c r="AD4" s="96"/>
      <c r="AE4" s="97"/>
      <c r="AF4" s="97"/>
      <c r="AG4" s="98"/>
      <c r="AH4" s="98"/>
      <c r="AI4" s="99"/>
      <c r="AJ4" s="100"/>
    </row>
    <row r="5" spans="1:36" x14ac:dyDescent="0.25">
      <c r="A5" s="203">
        <v>2</v>
      </c>
      <c r="B5" s="46" t="s">
        <v>384</v>
      </c>
      <c r="C5" s="2" t="s">
        <v>4</v>
      </c>
      <c r="D5" s="93" t="s">
        <v>215</v>
      </c>
      <c r="E5" s="93">
        <v>4</v>
      </c>
      <c r="F5" s="94" t="s">
        <v>213</v>
      </c>
      <c r="G5" s="94">
        <v>3</v>
      </c>
      <c r="H5" s="201"/>
      <c r="I5" s="95"/>
      <c r="J5" s="96"/>
      <c r="K5" s="96"/>
      <c r="L5" s="97"/>
      <c r="M5" s="97"/>
      <c r="N5" s="98"/>
      <c r="O5" s="98"/>
      <c r="P5" s="99"/>
      <c r="Q5" s="99"/>
      <c r="R5" s="194">
        <v>31</v>
      </c>
      <c r="S5" s="194">
        <v>12</v>
      </c>
      <c r="T5" s="194">
        <v>2222</v>
      </c>
      <c r="U5" s="120">
        <f t="shared" si="0"/>
        <v>117974</v>
      </c>
      <c r="V5" s="111">
        <v>3</v>
      </c>
      <c r="W5" s="93" t="s">
        <v>213</v>
      </c>
      <c r="X5" s="93">
        <v>5.5</v>
      </c>
      <c r="Y5" s="94" t="s">
        <v>213</v>
      </c>
      <c r="Z5" s="94">
        <v>5</v>
      </c>
      <c r="AA5" s="95" t="s">
        <v>215</v>
      </c>
      <c r="AB5" s="95">
        <v>3</v>
      </c>
      <c r="AC5" s="96"/>
      <c r="AD5" s="96"/>
      <c r="AE5" s="97"/>
      <c r="AF5" s="97"/>
      <c r="AG5" s="98"/>
      <c r="AH5" s="98"/>
      <c r="AI5" s="99"/>
      <c r="AJ5" s="100"/>
    </row>
    <row r="6" spans="1:36" x14ac:dyDescent="0.25">
      <c r="A6" s="204">
        <v>3</v>
      </c>
      <c r="B6" s="46" t="s">
        <v>282</v>
      </c>
      <c r="C6" s="2" t="s">
        <v>15</v>
      </c>
      <c r="D6" s="161"/>
      <c r="E6" s="93"/>
      <c r="F6" s="101"/>
      <c r="G6" s="94"/>
      <c r="H6" s="95"/>
      <c r="I6" s="95"/>
      <c r="J6" s="96"/>
      <c r="K6" s="96"/>
      <c r="L6" s="97"/>
      <c r="M6" s="97"/>
      <c r="N6" s="98"/>
      <c r="O6" s="98"/>
      <c r="P6" s="99"/>
      <c r="Q6" s="99"/>
      <c r="R6" s="194">
        <v>31</v>
      </c>
      <c r="S6" s="194">
        <v>12</v>
      </c>
      <c r="T6" s="194">
        <v>2222</v>
      </c>
      <c r="U6" s="120">
        <f t="shared" si="0"/>
        <v>117974</v>
      </c>
      <c r="V6" s="111">
        <v>3</v>
      </c>
      <c r="W6" s="93"/>
      <c r="X6" s="93"/>
      <c r="Y6" s="94"/>
      <c r="Z6" s="94"/>
      <c r="AA6" s="95"/>
      <c r="AB6" s="95"/>
      <c r="AC6" s="96"/>
      <c r="AD6" s="96"/>
      <c r="AE6" s="97"/>
      <c r="AF6" s="97"/>
      <c r="AG6" s="98"/>
      <c r="AH6" s="98"/>
      <c r="AI6" s="99"/>
      <c r="AJ6" s="100"/>
    </row>
    <row r="7" spans="1:36" x14ac:dyDescent="0.25">
      <c r="A7" s="203">
        <v>4</v>
      </c>
      <c r="B7" s="46" t="s">
        <v>300</v>
      </c>
      <c r="C7" s="2" t="s">
        <v>15</v>
      </c>
      <c r="D7" s="161" t="s">
        <v>159</v>
      </c>
      <c r="E7" s="93"/>
      <c r="F7" s="101"/>
      <c r="G7" s="94"/>
      <c r="H7" s="95"/>
      <c r="I7" s="95"/>
      <c r="J7" s="96"/>
      <c r="K7" s="96"/>
      <c r="L7" s="97"/>
      <c r="M7" s="97"/>
      <c r="N7" s="98"/>
      <c r="O7" s="98"/>
      <c r="P7" s="99"/>
      <c r="Q7" s="99"/>
      <c r="R7" s="121">
        <v>18</v>
      </c>
      <c r="S7" s="121">
        <v>2</v>
      </c>
      <c r="T7" s="121">
        <v>2022</v>
      </c>
      <c r="U7" s="120">
        <f t="shared" si="0"/>
        <v>44610</v>
      </c>
      <c r="V7" s="111">
        <v>0</v>
      </c>
      <c r="W7" s="93" t="s">
        <v>213</v>
      </c>
      <c r="X7" s="93">
        <v>7</v>
      </c>
      <c r="Y7" s="94"/>
      <c r="Z7" s="94"/>
      <c r="AA7" s="95"/>
      <c r="AB7" s="95"/>
      <c r="AC7" s="96"/>
      <c r="AD7" s="96"/>
      <c r="AE7" s="97"/>
      <c r="AF7" s="97"/>
      <c r="AG7" s="98"/>
      <c r="AH7" s="98"/>
      <c r="AI7" s="99"/>
      <c r="AJ7" s="100"/>
    </row>
    <row r="8" spans="1:36" x14ac:dyDescent="0.25">
      <c r="A8" s="204">
        <v>5</v>
      </c>
      <c r="B8" s="46" t="s">
        <v>62</v>
      </c>
      <c r="C8" s="2" t="s">
        <v>15</v>
      </c>
      <c r="D8" s="93" t="s">
        <v>213</v>
      </c>
      <c r="E8" s="93">
        <v>6</v>
      </c>
      <c r="F8" s="94" t="s">
        <v>213</v>
      </c>
      <c r="G8" s="94">
        <v>3.6</v>
      </c>
      <c r="H8" s="95" t="s">
        <v>213</v>
      </c>
      <c r="I8" s="95">
        <v>6.6</v>
      </c>
      <c r="J8" s="96"/>
      <c r="K8" s="96"/>
      <c r="L8" s="97"/>
      <c r="M8" s="97"/>
      <c r="N8" s="98"/>
      <c r="O8" s="98"/>
      <c r="P8" s="99"/>
      <c r="Q8" s="99"/>
      <c r="R8" s="195">
        <v>31</v>
      </c>
      <c r="S8" s="195">
        <v>12</v>
      </c>
      <c r="T8" s="195">
        <v>2222</v>
      </c>
      <c r="U8" s="120">
        <f t="shared" si="0"/>
        <v>117974</v>
      </c>
      <c r="V8" s="111">
        <v>1</v>
      </c>
      <c r="W8" s="93" t="s">
        <v>213</v>
      </c>
      <c r="X8" s="93">
        <v>3</v>
      </c>
      <c r="Y8" s="94"/>
      <c r="Z8" s="94"/>
      <c r="AA8" s="95"/>
      <c r="AB8" s="95"/>
      <c r="AC8" s="96"/>
      <c r="AD8" s="96"/>
      <c r="AE8" s="97"/>
      <c r="AF8" s="97"/>
      <c r="AG8" s="98"/>
      <c r="AH8" s="98"/>
      <c r="AI8" s="99"/>
      <c r="AJ8" s="100"/>
    </row>
    <row r="9" spans="1:36" x14ac:dyDescent="0.25">
      <c r="A9" s="203">
        <v>6</v>
      </c>
      <c r="B9" s="46" t="s">
        <v>316</v>
      </c>
      <c r="C9" s="2" t="s">
        <v>6</v>
      </c>
      <c r="D9" s="161" t="s">
        <v>159</v>
      </c>
      <c r="E9" s="93"/>
      <c r="F9" s="94"/>
      <c r="G9" s="94"/>
      <c r="H9" s="95"/>
      <c r="I9" s="95"/>
      <c r="J9" s="96"/>
      <c r="K9" s="96"/>
      <c r="L9" s="97"/>
      <c r="M9" s="97"/>
      <c r="N9" s="98"/>
      <c r="O9" s="98"/>
      <c r="P9" s="99"/>
      <c r="Q9" s="99"/>
      <c r="R9" s="121">
        <v>24</v>
      </c>
      <c r="S9" s="121">
        <v>2</v>
      </c>
      <c r="T9" s="121">
        <v>2022</v>
      </c>
      <c r="U9" s="120">
        <f t="shared" si="0"/>
        <v>44616</v>
      </c>
      <c r="V9" s="111">
        <v>0</v>
      </c>
      <c r="W9" s="93" t="s">
        <v>213</v>
      </c>
      <c r="X9" s="93">
        <v>5</v>
      </c>
      <c r="Y9" s="94"/>
      <c r="Z9" s="94"/>
      <c r="AA9" s="95"/>
      <c r="AB9" s="95"/>
      <c r="AC9" s="96"/>
      <c r="AD9" s="96"/>
      <c r="AE9" s="97"/>
      <c r="AF9" s="97"/>
      <c r="AG9" s="98"/>
      <c r="AH9" s="98"/>
      <c r="AI9" s="99"/>
      <c r="AJ9" s="100"/>
    </row>
    <row r="10" spans="1:36" x14ac:dyDescent="0.25">
      <c r="A10" s="204">
        <v>7</v>
      </c>
      <c r="B10" s="46" t="s">
        <v>480</v>
      </c>
      <c r="C10" s="2" t="s">
        <v>9</v>
      </c>
      <c r="D10" s="93" t="s">
        <v>213</v>
      </c>
      <c r="E10" s="93">
        <v>6.3</v>
      </c>
      <c r="F10" s="94" t="s">
        <v>213</v>
      </c>
      <c r="G10" s="94">
        <v>8</v>
      </c>
      <c r="H10" s="95"/>
      <c r="I10" s="95"/>
      <c r="J10" s="96"/>
      <c r="K10" s="96"/>
      <c r="L10" s="97"/>
      <c r="M10" s="97"/>
      <c r="N10" s="98"/>
      <c r="O10" s="98"/>
      <c r="P10" s="99"/>
      <c r="Q10" s="99"/>
      <c r="R10" s="194">
        <v>31</v>
      </c>
      <c r="S10" s="194">
        <v>12</v>
      </c>
      <c r="T10" s="194">
        <v>2222</v>
      </c>
      <c r="U10" s="120">
        <f t="shared" si="0"/>
        <v>117974</v>
      </c>
      <c r="V10" s="111">
        <v>3</v>
      </c>
      <c r="W10" s="93" t="s">
        <v>213</v>
      </c>
      <c r="X10" s="93">
        <v>6.5</v>
      </c>
      <c r="Y10" s="94"/>
      <c r="Z10" s="94"/>
      <c r="AA10" s="95"/>
      <c r="AB10" s="95"/>
      <c r="AC10" s="96"/>
      <c r="AD10" s="96"/>
      <c r="AE10" s="97"/>
      <c r="AF10" s="97"/>
      <c r="AG10" s="98"/>
      <c r="AH10" s="98"/>
      <c r="AI10" s="99"/>
      <c r="AJ10" s="100"/>
    </row>
    <row r="11" spans="1:36" x14ac:dyDescent="0.25">
      <c r="A11" s="203">
        <v>8</v>
      </c>
      <c r="B11" s="46" t="s">
        <v>392</v>
      </c>
      <c r="C11" s="2" t="s">
        <v>4</v>
      </c>
      <c r="D11" s="93" t="s">
        <v>215</v>
      </c>
      <c r="E11" s="93">
        <v>8.6</v>
      </c>
      <c r="F11" s="94" t="s">
        <v>215</v>
      </c>
      <c r="G11" s="94">
        <v>5.2</v>
      </c>
      <c r="H11" s="95"/>
      <c r="I11" s="95"/>
      <c r="J11" s="96"/>
      <c r="K11" s="96"/>
      <c r="L11" s="97"/>
      <c r="M11" s="97"/>
      <c r="N11" s="98"/>
      <c r="O11" s="98"/>
      <c r="P11" s="99"/>
      <c r="Q11" s="99"/>
      <c r="R11" s="194">
        <v>31</v>
      </c>
      <c r="S11" s="194">
        <v>12</v>
      </c>
      <c r="T11" s="194">
        <v>2222</v>
      </c>
      <c r="U11" s="120">
        <f t="shared" si="0"/>
        <v>117974</v>
      </c>
      <c r="V11" s="111">
        <v>3</v>
      </c>
      <c r="W11" s="93" t="s">
        <v>215</v>
      </c>
      <c r="X11" s="93">
        <v>5.5</v>
      </c>
      <c r="Y11" s="94"/>
      <c r="Z11" s="94"/>
      <c r="AA11" s="95"/>
      <c r="AB11" s="95"/>
      <c r="AC11" s="96"/>
      <c r="AD11" s="96"/>
      <c r="AE11" s="97"/>
      <c r="AF11" s="97"/>
      <c r="AG11" s="98"/>
      <c r="AH11" s="98"/>
      <c r="AI11" s="99"/>
      <c r="AJ11" s="100"/>
    </row>
    <row r="12" spans="1:36" x14ac:dyDescent="0.25">
      <c r="A12" s="204">
        <v>9</v>
      </c>
      <c r="B12" s="46" t="s">
        <v>484</v>
      </c>
      <c r="C12" s="2" t="s">
        <v>15</v>
      </c>
      <c r="D12" s="93" t="s">
        <v>215</v>
      </c>
      <c r="E12" s="93">
        <v>5.3</v>
      </c>
      <c r="F12" s="94" t="s">
        <v>215</v>
      </c>
      <c r="G12" s="94">
        <v>3.8</v>
      </c>
      <c r="H12" s="95"/>
      <c r="I12" s="95"/>
      <c r="J12" s="96"/>
      <c r="K12" s="96"/>
      <c r="L12" s="97"/>
      <c r="M12" s="97"/>
      <c r="N12" s="98"/>
      <c r="O12" s="98"/>
      <c r="P12" s="99"/>
      <c r="Q12" s="99"/>
      <c r="R12" s="194">
        <v>31</v>
      </c>
      <c r="S12" s="194">
        <v>12</v>
      </c>
      <c r="T12" s="194">
        <v>2222</v>
      </c>
      <c r="U12" s="120">
        <f t="shared" si="0"/>
        <v>117974</v>
      </c>
      <c r="V12" s="111">
        <v>3</v>
      </c>
      <c r="W12" s="93" t="s">
        <v>215</v>
      </c>
      <c r="X12" s="93">
        <v>1.6</v>
      </c>
      <c r="Y12" s="94" t="s">
        <v>215</v>
      </c>
      <c r="Z12" s="94">
        <v>3</v>
      </c>
      <c r="AA12" s="95" t="s">
        <v>213</v>
      </c>
      <c r="AB12" s="95">
        <v>6</v>
      </c>
      <c r="AC12" s="96"/>
      <c r="AD12" s="96"/>
      <c r="AE12" s="97"/>
      <c r="AF12" s="97"/>
      <c r="AG12" s="98"/>
      <c r="AH12" s="98"/>
      <c r="AI12" s="99"/>
      <c r="AJ12" s="100"/>
    </row>
    <row r="13" spans="1:36" x14ac:dyDescent="0.25">
      <c r="A13" s="203">
        <v>10</v>
      </c>
      <c r="B13" s="46" t="s">
        <v>382</v>
      </c>
      <c r="C13" s="2" t="s">
        <v>14</v>
      </c>
      <c r="D13" s="93" t="s">
        <v>213</v>
      </c>
      <c r="E13" s="93">
        <v>3.5</v>
      </c>
      <c r="F13" s="94" t="s">
        <v>213</v>
      </c>
      <c r="G13" s="94">
        <v>4</v>
      </c>
      <c r="H13" s="201" t="s">
        <v>159</v>
      </c>
      <c r="I13" s="95"/>
      <c r="J13" s="96"/>
      <c r="K13" s="96"/>
      <c r="L13" s="97"/>
      <c r="M13" s="97"/>
      <c r="N13" s="98"/>
      <c r="O13" s="98"/>
      <c r="P13" s="99"/>
      <c r="Q13" s="99"/>
      <c r="R13" s="195">
        <v>30</v>
      </c>
      <c r="S13" s="195">
        <v>3</v>
      </c>
      <c r="T13" s="195">
        <v>2022</v>
      </c>
      <c r="U13" s="120">
        <f t="shared" si="0"/>
        <v>44650</v>
      </c>
      <c r="V13" s="111">
        <v>1</v>
      </c>
      <c r="W13" s="93"/>
      <c r="X13" s="93"/>
      <c r="Y13" s="94"/>
      <c r="Z13" s="94"/>
      <c r="AA13" s="95"/>
      <c r="AB13" s="95"/>
      <c r="AC13" s="96"/>
      <c r="AD13" s="96"/>
      <c r="AE13" s="97"/>
      <c r="AF13" s="97"/>
      <c r="AG13" s="98"/>
      <c r="AH13" s="98"/>
      <c r="AI13" s="99"/>
      <c r="AJ13" s="100"/>
    </row>
    <row r="14" spans="1:36" x14ac:dyDescent="0.25">
      <c r="A14" s="204">
        <v>11</v>
      </c>
      <c r="B14" s="46" t="s">
        <v>268</v>
      </c>
      <c r="C14" s="2" t="s">
        <v>9</v>
      </c>
      <c r="D14" s="93" t="s">
        <v>213</v>
      </c>
      <c r="E14" s="93">
        <v>4.5999999999999996</v>
      </c>
      <c r="F14" s="101" t="s">
        <v>159</v>
      </c>
      <c r="G14" s="94"/>
      <c r="H14" s="201" t="s">
        <v>159</v>
      </c>
      <c r="I14" s="95"/>
      <c r="J14" s="96"/>
      <c r="K14" s="96"/>
      <c r="L14" s="97"/>
      <c r="M14" s="97"/>
      <c r="N14" s="98"/>
      <c r="O14" s="98"/>
      <c r="P14" s="99"/>
      <c r="Q14" s="99"/>
      <c r="R14" s="121">
        <v>17</v>
      </c>
      <c r="S14" s="121">
        <v>2</v>
      </c>
      <c r="T14" s="121">
        <v>2022</v>
      </c>
      <c r="U14" s="120">
        <f t="shared" si="0"/>
        <v>44609</v>
      </c>
      <c r="V14" s="111">
        <v>0</v>
      </c>
      <c r="W14" s="93" t="s">
        <v>214</v>
      </c>
      <c r="X14" s="93">
        <v>6</v>
      </c>
      <c r="Y14" s="94"/>
      <c r="Z14" s="94"/>
      <c r="AA14" s="95"/>
      <c r="AB14" s="95"/>
      <c r="AC14" s="96"/>
      <c r="AD14" s="96"/>
      <c r="AE14" s="97"/>
      <c r="AF14" s="97"/>
      <c r="AG14" s="98"/>
      <c r="AH14" s="98"/>
      <c r="AI14" s="99"/>
      <c r="AJ14" s="100"/>
    </row>
    <row r="15" spans="1:36" x14ac:dyDescent="0.25">
      <c r="A15" s="203">
        <v>12</v>
      </c>
      <c r="B15" s="46" t="s">
        <v>381</v>
      </c>
      <c r="C15" s="2" t="s">
        <v>14</v>
      </c>
      <c r="D15" s="93" t="s">
        <v>213</v>
      </c>
      <c r="E15" s="93">
        <v>7</v>
      </c>
      <c r="F15" s="101" t="s">
        <v>159</v>
      </c>
      <c r="G15" s="94"/>
      <c r="H15" s="95"/>
      <c r="I15" s="95"/>
      <c r="J15" s="96"/>
      <c r="K15" s="96"/>
      <c r="L15" s="97"/>
      <c r="M15" s="97"/>
      <c r="N15" s="98"/>
      <c r="O15" s="98"/>
      <c r="P15" s="99"/>
      <c r="Q15" s="99"/>
      <c r="R15" s="121">
        <v>28</v>
      </c>
      <c r="S15" s="121">
        <v>3</v>
      </c>
      <c r="T15" s="121">
        <v>2022</v>
      </c>
      <c r="U15" s="120">
        <f t="shared" si="0"/>
        <v>44648</v>
      </c>
      <c r="V15" s="111">
        <v>0</v>
      </c>
      <c r="W15" s="93" t="s">
        <v>213</v>
      </c>
      <c r="X15" s="93">
        <v>8.5</v>
      </c>
      <c r="Y15" s="94" t="s">
        <v>213</v>
      </c>
      <c r="Z15" s="94">
        <v>7</v>
      </c>
      <c r="AA15" s="95" t="s">
        <v>213</v>
      </c>
      <c r="AB15" s="95">
        <v>7</v>
      </c>
      <c r="AC15" s="96"/>
      <c r="AD15" s="96"/>
      <c r="AE15" s="97"/>
      <c r="AF15" s="97"/>
      <c r="AG15" s="98"/>
      <c r="AH15" s="98"/>
      <c r="AI15" s="99"/>
      <c r="AJ15" s="100"/>
    </row>
    <row r="16" spans="1:36" x14ac:dyDescent="0.25">
      <c r="A16" s="204">
        <v>13</v>
      </c>
      <c r="B16" s="46" t="s">
        <v>398</v>
      </c>
      <c r="C16" s="2" t="s">
        <v>9</v>
      </c>
      <c r="D16" s="93" t="s">
        <v>213</v>
      </c>
      <c r="E16" s="93">
        <v>6.9</v>
      </c>
      <c r="F16" s="94"/>
      <c r="G16" s="94"/>
      <c r="H16" s="201"/>
      <c r="I16" s="95"/>
      <c r="J16" s="96"/>
      <c r="K16" s="96"/>
      <c r="L16" s="97"/>
      <c r="M16" s="97"/>
      <c r="N16" s="98"/>
      <c r="O16" s="98"/>
      <c r="P16" s="99"/>
      <c r="Q16" s="99"/>
      <c r="R16" s="194">
        <v>31</v>
      </c>
      <c r="S16" s="194">
        <v>12</v>
      </c>
      <c r="T16" s="194">
        <v>2222</v>
      </c>
      <c r="U16" s="120">
        <f t="shared" si="0"/>
        <v>117974</v>
      </c>
      <c r="V16" s="111">
        <v>3</v>
      </c>
      <c r="W16" s="93" t="s">
        <v>213</v>
      </c>
      <c r="X16" s="93">
        <v>4.5</v>
      </c>
      <c r="Y16" s="94" t="s">
        <v>216</v>
      </c>
      <c r="Z16" s="94">
        <v>6</v>
      </c>
      <c r="AA16" s="95" t="s">
        <v>329</v>
      </c>
      <c r="AB16" s="95">
        <v>7</v>
      </c>
      <c r="AC16" s="96"/>
      <c r="AD16" s="96"/>
      <c r="AE16" s="97"/>
      <c r="AF16" s="97"/>
      <c r="AG16" s="98"/>
      <c r="AH16" s="98"/>
      <c r="AI16" s="99"/>
      <c r="AJ16" s="100"/>
    </row>
    <row r="17" spans="1:38" x14ac:dyDescent="0.25">
      <c r="A17" s="203">
        <v>14</v>
      </c>
      <c r="B17" s="46" t="s">
        <v>391</v>
      </c>
      <c r="C17" s="2" t="s">
        <v>9</v>
      </c>
      <c r="D17" s="93" t="s">
        <v>214</v>
      </c>
      <c r="E17" s="93">
        <v>9</v>
      </c>
      <c r="F17" s="94"/>
      <c r="G17" s="94"/>
      <c r="H17" s="95"/>
      <c r="I17" s="95"/>
      <c r="J17" s="96"/>
      <c r="K17" s="96"/>
      <c r="L17" s="97"/>
      <c r="M17" s="97"/>
      <c r="N17" s="98"/>
      <c r="O17" s="98"/>
      <c r="P17" s="99"/>
      <c r="Q17" s="99"/>
      <c r="R17" s="194">
        <v>31</v>
      </c>
      <c r="S17" s="194">
        <v>12</v>
      </c>
      <c r="T17" s="194">
        <v>2222</v>
      </c>
      <c r="U17" s="120">
        <f t="shared" si="0"/>
        <v>117974</v>
      </c>
      <c r="V17" s="111">
        <v>3</v>
      </c>
      <c r="W17" s="93"/>
      <c r="X17" s="93"/>
      <c r="Y17" s="94"/>
      <c r="Z17" s="94"/>
      <c r="AA17" s="95"/>
      <c r="AB17" s="95"/>
      <c r="AC17" s="96"/>
      <c r="AD17" s="96"/>
      <c r="AE17" s="97"/>
      <c r="AF17" s="97"/>
      <c r="AG17" s="98"/>
      <c r="AH17" s="98"/>
      <c r="AI17" s="99"/>
      <c r="AJ17" s="100"/>
    </row>
    <row r="18" spans="1:38" x14ac:dyDescent="0.25">
      <c r="A18" s="204">
        <v>15</v>
      </c>
      <c r="B18" s="46" t="s">
        <v>48</v>
      </c>
      <c r="C18" s="2" t="s">
        <v>9</v>
      </c>
      <c r="D18" s="93" t="s">
        <v>215</v>
      </c>
      <c r="E18" s="93">
        <v>5</v>
      </c>
      <c r="F18" s="94" t="s">
        <v>213</v>
      </c>
      <c r="G18" s="94">
        <v>4.0999999999999996</v>
      </c>
      <c r="H18" s="201"/>
      <c r="I18" s="95"/>
      <c r="J18" s="96"/>
      <c r="K18" s="96"/>
      <c r="L18" s="97"/>
      <c r="M18" s="97"/>
      <c r="N18" s="98"/>
      <c r="O18" s="98"/>
      <c r="P18" s="99"/>
      <c r="Q18" s="99"/>
      <c r="R18" s="194">
        <v>31</v>
      </c>
      <c r="S18" s="194">
        <v>12</v>
      </c>
      <c r="T18" s="194">
        <v>2222</v>
      </c>
      <c r="U18" s="120">
        <f t="shared" si="0"/>
        <v>117974</v>
      </c>
      <c r="V18" s="111">
        <v>3</v>
      </c>
      <c r="W18" s="93" t="s">
        <v>213</v>
      </c>
      <c r="X18" s="93">
        <v>6</v>
      </c>
      <c r="Y18" s="94" t="s">
        <v>215</v>
      </c>
      <c r="Z18" s="94">
        <v>7</v>
      </c>
      <c r="AA18" s="95" t="s">
        <v>310</v>
      </c>
      <c r="AB18" s="95">
        <v>7</v>
      </c>
      <c r="AC18" s="96"/>
      <c r="AD18" s="96"/>
      <c r="AE18" s="97"/>
      <c r="AF18" s="97"/>
      <c r="AG18" s="98"/>
      <c r="AH18" s="98"/>
      <c r="AI18" s="99"/>
      <c r="AJ18" s="100"/>
    </row>
    <row r="19" spans="1:38" x14ac:dyDescent="0.25">
      <c r="A19" s="203">
        <v>16</v>
      </c>
      <c r="B19" s="46" t="s">
        <v>424</v>
      </c>
      <c r="C19" s="2" t="s">
        <v>15</v>
      </c>
      <c r="D19" s="93" t="s">
        <v>213</v>
      </c>
      <c r="E19" s="93">
        <v>2.5</v>
      </c>
      <c r="F19" s="94" t="s">
        <v>213</v>
      </c>
      <c r="G19" s="94">
        <v>3</v>
      </c>
      <c r="H19" s="95" t="s">
        <v>215</v>
      </c>
      <c r="I19" s="95">
        <v>3.2</v>
      </c>
      <c r="J19" s="96" t="s">
        <v>213</v>
      </c>
      <c r="K19" s="96">
        <v>2.5</v>
      </c>
      <c r="L19" s="97" t="s">
        <v>213</v>
      </c>
      <c r="M19" s="97">
        <v>4.7</v>
      </c>
      <c r="N19" s="98"/>
      <c r="O19" s="98"/>
      <c r="P19" s="99"/>
      <c r="Q19" s="99"/>
      <c r="R19" s="194">
        <v>31</v>
      </c>
      <c r="S19" s="194">
        <v>12</v>
      </c>
      <c r="T19" s="194">
        <v>2222</v>
      </c>
      <c r="U19" s="120">
        <f t="shared" si="0"/>
        <v>117974</v>
      </c>
      <c r="V19" s="111">
        <v>3</v>
      </c>
      <c r="W19" s="93" t="s">
        <v>213</v>
      </c>
      <c r="X19" s="93">
        <v>4.8</v>
      </c>
      <c r="Y19" s="94"/>
      <c r="Z19" s="94"/>
      <c r="AA19" s="95"/>
      <c r="AB19" s="95"/>
      <c r="AC19" s="96"/>
      <c r="AD19" s="96"/>
      <c r="AE19" s="97"/>
      <c r="AF19" s="97"/>
      <c r="AG19" s="98"/>
      <c r="AH19" s="98"/>
      <c r="AI19" s="99"/>
      <c r="AJ19" s="100"/>
      <c r="AK19" s="1"/>
      <c r="AL19" s="1"/>
    </row>
    <row r="20" spans="1:38" x14ac:dyDescent="0.25">
      <c r="A20" s="204">
        <v>17</v>
      </c>
      <c r="B20" s="46" t="s">
        <v>500</v>
      </c>
      <c r="C20" s="2" t="s">
        <v>6</v>
      </c>
      <c r="D20" s="93" t="s">
        <v>213</v>
      </c>
      <c r="E20" s="93">
        <v>2.4</v>
      </c>
      <c r="F20" s="94" t="s">
        <v>213</v>
      </c>
      <c r="G20" s="94">
        <v>4.5</v>
      </c>
      <c r="H20" s="95"/>
      <c r="I20" s="95"/>
      <c r="J20" s="230"/>
      <c r="K20" s="96"/>
      <c r="L20" s="97"/>
      <c r="M20" s="97"/>
      <c r="N20" s="98"/>
      <c r="O20" s="98"/>
      <c r="P20" s="99"/>
      <c r="Q20" s="99"/>
      <c r="R20" s="194">
        <v>31</v>
      </c>
      <c r="S20" s="194">
        <v>12</v>
      </c>
      <c r="T20" s="194">
        <v>2222</v>
      </c>
      <c r="U20" s="120">
        <f t="shared" si="0"/>
        <v>117974</v>
      </c>
      <c r="V20" s="111">
        <v>3</v>
      </c>
      <c r="W20" s="93" t="s">
        <v>213</v>
      </c>
      <c r="X20" s="93">
        <v>7.5</v>
      </c>
      <c r="Y20" s="94"/>
      <c r="Z20" s="94"/>
      <c r="AA20" s="95"/>
      <c r="AB20" s="95"/>
      <c r="AC20" s="96"/>
      <c r="AD20" s="96"/>
      <c r="AE20" s="97"/>
      <c r="AF20" s="97"/>
      <c r="AG20" s="98"/>
      <c r="AH20" s="98"/>
      <c r="AI20" s="99"/>
      <c r="AJ20" s="100"/>
    </row>
    <row r="21" spans="1:38" x14ac:dyDescent="0.25">
      <c r="A21" s="203">
        <v>18</v>
      </c>
      <c r="B21" s="46" t="s">
        <v>313</v>
      </c>
      <c r="C21" s="2" t="s">
        <v>9</v>
      </c>
      <c r="D21" s="93" t="s">
        <v>214</v>
      </c>
      <c r="E21" s="93">
        <v>3.5</v>
      </c>
      <c r="F21" s="94" t="s">
        <v>214</v>
      </c>
      <c r="G21" s="94">
        <v>4</v>
      </c>
      <c r="H21" s="201"/>
      <c r="I21" s="95"/>
      <c r="J21" s="230"/>
      <c r="K21" s="96"/>
      <c r="L21" s="237"/>
      <c r="M21" s="97"/>
      <c r="N21" s="98"/>
      <c r="O21" s="98"/>
      <c r="P21" s="99"/>
      <c r="Q21" s="99"/>
      <c r="R21" s="194">
        <v>31</v>
      </c>
      <c r="S21" s="194">
        <v>12</v>
      </c>
      <c r="T21" s="194">
        <v>2222</v>
      </c>
      <c r="U21" s="120">
        <f t="shared" si="0"/>
        <v>117974</v>
      </c>
      <c r="V21" s="111">
        <v>3</v>
      </c>
      <c r="W21" s="93" t="s">
        <v>213</v>
      </c>
      <c r="X21" s="93">
        <v>1.5</v>
      </c>
      <c r="Y21" s="94"/>
      <c r="Z21" s="94"/>
      <c r="AA21" s="95"/>
      <c r="AB21" s="95"/>
      <c r="AC21" s="96"/>
      <c r="AD21" s="96"/>
      <c r="AE21" s="97"/>
      <c r="AF21" s="97"/>
      <c r="AG21" s="98"/>
      <c r="AH21" s="98"/>
      <c r="AI21" s="99"/>
      <c r="AJ21" s="100"/>
    </row>
    <row r="22" spans="1:38" x14ac:dyDescent="0.25">
      <c r="A22" s="204">
        <v>19</v>
      </c>
      <c r="B22" s="46" t="s">
        <v>393</v>
      </c>
      <c r="C22" s="2" t="s">
        <v>15</v>
      </c>
      <c r="D22" s="93" t="s">
        <v>215</v>
      </c>
      <c r="E22" s="93">
        <v>5</v>
      </c>
      <c r="F22" s="101" t="s">
        <v>159</v>
      </c>
      <c r="G22" s="94"/>
      <c r="H22" s="95"/>
      <c r="I22" s="95"/>
      <c r="J22" s="96"/>
      <c r="K22" s="96"/>
      <c r="L22" s="97"/>
      <c r="M22" s="97"/>
      <c r="N22" s="98"/>
      <c r="O22" s="98"/>
      <c r="P22" s="99"/>
      <c r="Q22" s="99"/>
      <c r="R22" s="195">
        <v>29</v>
      </c>
      <c r="S22" s="195">
        <v>3</v>
      </c>
      <c r="T22" s="195">
        <v>2022</v>
      </c>
      <c r="U22" s="120">
        <f t="shared" si="0"/>
        <v>44649</v>
      </c>
      <c r="V22" s="111">
        <v>1</v>
      </c>
      <c r="W22" s="93" t="s">
        <v>213</v>
      </c>
      <c r="X22" s="93">
        <v>5</v>
      </c>
      <c r="Y22" s="94" t="s">
        <v>215</v>
      </c>
      <c r="Z22" s="94">
        <v>7</v>
      </c>
      <c r="AA22" s="95"/>
      <c r="AB22" s="95"/>
      <c r="AC22" s="96"/>
      <c r="AD22" s="96"/>
      <c r="AE22" s="97"/>
      <c r="AF22" s="97"/>
      <c r="AG22" s="98"/>
      <c r="AH22" s="98"/>
      <c r="AI22" s="99"/>
      <c r="AJ22" s="100"/>
    </row>
    <row r="23" spans="1:38" x14ac:dyDescent="0.25">
      <c r="A23" s="203">
        <v>20</v>
      </c>
      <c r="B23" s="46" t="s">
        <v>385</v>
      </c>
      <c r="C23" s="2" t="s">
        <v>14</v>
      </c>
      <c r="D23" s="93" t="s">
        <v>213</v>
      </c>
      <c r="E23" s="93">
        <v>1.5</v>
      </c>
      <c r="F23" s="101" t="s">
        <v>159</v>
      </c>
      <c r="G23" s="94"/>
      <c r="H23" s="95"/>
      <c r="I23" s="95"/>
      <c r="J23" s="96"/>
      <c r="K23" s="96"/>
      <c r="L23" s="97"/>
      <c r="M23" s="97"/>
      <c r="N23" s="98"/>
      <c r="O23" s="98"/>
      <c r="P23" s="99"/>
      <c r="Q23" s="99"/>
      <c r="R23" s="121">
        <v>18</v>
      </c>
      <c r="S23" s="121">
        <v>2</v>
      </c>
      <c r="T23" s="121">
        <v>2022</v>
      </c>
      <c r="U23" s="120">
        <f t="shared" si="0"/>
        <v>44610</v>
      </c>
      <c r="V23" s="111">
        <v>0</v>
      </c>
      <c r="W23" s="93"/>
      <c r="X23" s="93"/>
      <c r="Y23" s="94"/>
      <c r="Z23" s="94"/>
      <c r="AA23" s="95"/>
      <c r="AB23" s="95"/>
      <c r="AC23" s="96"/>
      <c r="AD23" s="96"/>
      <c r="AE23" s="97"/>
      <c r="AF23" s="97"/>
      <c r="AG23" s="98"/>
      <c r="AH23" s="98"/>
      <c r="AI23" s="99"/>
      <c r="AJ23" s="100"/>
    </row>
    <row r="24" spans="1:38" x14ac:dyDescent="0.25">
      <c r="A24" s="204">
        <v>21</v>
      </c>
      <c r="B24" s="46" t="s">
        <v>59</v>
      </c>
      <c r="C24" s="2" t="s">
        <v>9</v>
      </c>
      <c r="D24" s="93" t="s">
        <v>216</v>
      </c>
      <c r="E24" s="93">
        <v>5.6</v>
      </c>
      <c r="F24" s="94" t="s">
        <v>213</v>
      </c>
      <c r="G24" s="94">
        <v>5.2</v>
      </c>
      <c r="H24" s="95" t="s">
        <v>216</v>
      </c>
      <c r="I24" s="95">
        <v>3.4</v>
      </c>
      <c r="J24" s="96" t="s">
        <v>214</v>
      </c>
      <c r="K24" s="96">
        <v>6</v>
      </c>
      <c r="L24" s="237" t="s">
        <v>159</v>
      </c>
      <c r="M24" s="97"/>
      <c r="N24" s="98"/>
      <c r="O24" s="98"/>
      <c r="P24" s="99"/>
      <c r="Q24" s="99"/>
      <c r="R24" s="121">
        <v>14</v>
      </c>
      <c r="S24" s="121">
        <v>3</v>
      </c>
      <c r="T24" s="121">
        <v>2022</v>
      </c>
      <c r="U24" s="120">
        <f t="shared" si="0"/>
        <v>44634</v>
      </c>
      <c r="V24" s="111">
        <v>0</v>
      </c>
      <c r="W24" s="93" t="s">
        <v>213</v>
      </c>
      <c r="X24" s="93">
        <v>5</v>
      </c>
      <c r="Y24" s="94" t="s">
        <v>216</v>
      </c>
      <c r="Z24" s="94">
        <v>8.8000000000000007</v>
      </c>
      <c r="AA24" s="95"/>
      <c r="AB24" s="95"/>
      <c r="AC24" s="96"/>
      <c r="AD24" s="96"/>
      <c r="AE24" s="97"/>
      <c r="AF24" s="97"/>
      <c r="AG24" s="98"/>
      <c r="AH24" s="98"/>
      <c r="AI24" s="99"/>
      <c r="AJ24" s="100"/>
    </row>
    <row r="25" spans="1:38" x14ac:dyDescent="0.25">
      <c r="A25" s="203">
        <v>22</v>
      </c>
      <c r="B25" s="46" t="s">
        <v>482</v>
      </c>
      <c r="C25" s="2" t="s">
        <v>6</v>
      </c>
      <c r="D25" s="93" t="s">
        <v>213</v>
      </c>
      <c r="E25" s="93">
        <v>6.3</v>
      </c>
      <c r="F25" s="94" t="s">
        <v>213</v>
      </c>
      <c r="G25" s="94">
        <v>4.8</v>
      </c>
      <c r="H25" s="95" t="s">
        <v>213</v>
      </c>
      <c r="I25" s="95">
        <v>4.4000000000000004</v>
      </c>
      <c r="J25" s="96"/>
      <c r="K25" s="96"/>
      <c r="L25" s="97"/>
      <c r="M25" s="97"/>
      <c r="N25" s="98"/>
      <c r="O25" s="98"/>
      <c r="P25" s="99"/>
      <c r="Q25" s="99"/>
      <c r="R25" s="194">
        <v>31</v>
      </c>
      <c r="S25" s="194">
        <v>12</v>
      </c>
      <c r="T25" s="194">
        <v>2222</v>
      </c>
      <c r="U25" s="120">
        <f t="shared" si="0"/>
        <v>117974</v>
      </c>
      <c r="V25" s="111">
        <v>0</v>
      </c>
      <c r="W25" s="93" t="s">
        <v>213</v>
      </c>
      <c r="X25" s="93">
        <v>5</v>
      </c>
      <c r="Y25" s="94"/>
      <c r="Z25" s="94"/>
      <c r="AA25" s="95"/>
      <c r="AB25" s="95"/>
      <c r="AC25" s="96"/>
      <c r="AD25" s="96"/>
      <c r="AE25" s="97"/>
      <c r="AF25" s="97"/>
      <c r="AG25" s="98"/>
      <c r="AH25" s="98"/>
      <c r="AI25" s="99"/>
      <c r="AJ25" s="100"/>
    </row>
    <row r="26" spans="1:38" x14ac:dyDescent="0.25">
      <c r="A26" s="204">
        <v>23</v>
      </c>
      <c r="B26" s="46" t="s">
        <v>314</v>
      </c>
      <c r="C26" s="2" t="s">
        <v>7</v>
      </c>
      <c r="D26" s="93" t="s">
        <v>213</v>
      </c>
      <c r="E26" s="93">
        <v>8.1999999999999993</v>
      </c>
      <c r="F26" s="101" t="s">
        <v>159</v>
      </c>
      <c r="G26" s="94"/>
      <c r="H26" s="95"/>
      <c r="I26" s="95"/>
      <c r="J26" s="96"/>
      <c r="K26" s="96"/>
      <c r="L26" s="97"/>
      <c r="M26" s="97"/>
      <c r="N26" s="98"/>
      <c r="O26" s="98"/>
      <c r="P26" s="99"/>
      <c r="Q26" s="99"/>
      <c r="R26" s="195">
        <v>30</v>
      </c>
      <c r="S26" s="195">
        <v>3</v>
      </c>
      <c r="T26" s="195">
        <v>2022</v>
      </c>
      <c r="U26" s="120">
        <f t="shared" si="0"/>
        <v>44650</v>
      </c>
      <c r="V26" s="111">
        <v>1</v>
      </c>
      <c r="W26" s="93" t="s">
        <v>215</v>
      </c>
      <c r="X26" s="93">
        <v>7</v>
      </c>
      <c r="Y26" s="94" t="s">
        <v>213</v>
      </c>
      <c r="Z26" s="94">
        <v>4</v>
      </c>
      <c r="AA26" s="95" t="s">
        <v>213</v>
      </c>
      <c r="AB26" s="95">
        <v>4</v>
      </c>
      <c r="AC26" s="96" t="s">
        <v>215</v>
      </c>
      <c r="AD26" s="96">
        <v>5</v>
      </c>
      <c r="AE26" s="97"/>
      <c r="AF26" s="97"/>
      <c r="AG26" s="98"/>
      <c r="AH26" s="98"/>
      <c r="AI26" s="99"/>
      <c r="AJ26" s="100"/>
    </row>
    <row r="27" spans="1:38" x14ac:dyDescent="0.25">
      <c r="A27" s="203">
        <v>24</v>
      </c>
      <c r="B27" s="46" t="s">
        <v>387</v>
      </c>
      <c r="C27" s="2" t="s">
        <v>6</v>
      </c>
      <c r="D27" s="93" t="s">
        <v>213</v>
      </c>
      <c r="E27" s="93">
        <v>5.4</v>
      </c>
      <c r="F27" s="94" t="s">
        <v>213</v>
      </c>
      <c r="G27" s="94">
        <v>4</v>
      </c>
      <c r="H27" s="95"/>
      <c r="I27" s="95"/>
      <c r="J27" s="96"/>
      <c r="K27" s="96"/>
      <c r="L27" s="97"/>
      <c r="M27" s="97"/>
      <c r="N27" s="98"/>
      <c r="O27" s="98"/>
      <c r="P27" s="99"/>
      <c r="Q27" s="99"/>
      <c r="R27" s="194">
        <v>31</v>
      </c>
      <c r="S27" s="194">
        <v>12</v>
      </c>
      <c r="T27" s="194">
        <v>2222</v>
      </c>
      <c r="U27" s="120">
        <f t="shared" si="0"/>
        <v>117974</v>
      </c>
      <c r="V27" s="111">
        <v>3</v>
      </c>
      <c r="W27" s="93" t="s">
        <v>213</v>
      </c>
      <c r="X27" s="93">
        <v>6</v>
      </c>
      <c r="Y27" s="94" t="s">
        <v>213</v>
      </c>
      <c r="Z27" s="94">
        <v>7.5</v>
      </c>
      <c r="AA27" s="95"/>
      <c r="AB27" s="95"/>
      <c r="AC27" s="96"/>
      <c r="AD27" s="96"/>
      <c r="AE27" s="97"/>
      <c r="AF27" s="97"/>
      <c r="AG27" s="98"/>
      <c r="AH27" s="98"/>
      <c r="AI27" s="99"/>
      <c r="AJ27" s="100"/>
    </row>
    <row r="28" spans="1:38" x14ac:dyDescent="0.25">
      <c r="A28" s="204">
        <v>25</v>
      </c>
      <c r="B28" s="46" t="s">
        <v>147</v>
      </c>
      <c r="C28" s="2" t="s">
        <v>7</v>
      </c>
      <c r="D28" s="93" t="s">
        <v>213</v>
      </c>
      <c r="E28" s="93">
        <v>4</v>
      </c>
      <c r="F28" s="94" t="s">
        <v>213</v>
      </c>
      <c r="G28" s="94">
        <v>4.3</v>
      </c>
      <c r="H28" s="201" t="s">
        <v>159</v>
      </c>
      <c r="I28" s="95"/>
      <c r="J28" s="230" t="s">
        <v>159</v>
      </c>
      <c r="K28" s="96"/>
      <c r="L28" s="97"/>
      <c r="M28" s="97"/>
      <c r="N28" s="98"/>
      <c r="O28" s="98"/>
      <c r="P28" s="99"/>
      <c r="Q28" s="99"/>
      <c r="R28" s="121">
        <v>7</v>
      </c>
      <c r="S28" s="121">
        <v>3</v>
      </c>
      <c r="T28" s="121">
        <v>2022</v>
      </c>
      <c r="U28" s="120">
        <f t="shared" si="0"/>
        <v>44627</v>
      </c>
      <c r="V28" s="111">
        <v>0</v>
      </c>
      <c r="W28" s="93"/>
      <c r="X28" s="93"/>
      <c r="Y28" s="94"/>
      <c r="Z28" s="94"/>
      <c r="AA28" s="95"/>
      <c r="AB28" s="95"/>
      <c r="AC28" s="96"/>
      <c r="AD28" s="96"/>
      <c r="AE28" s="97"/>
      <c r="AF28" s="97"/>
      <c r="AG28" s="98"/>
      <c r="AH28" s="98"/>
      <c r="AI28" s="99"/>
      <c r="AJ28" s="100"/>
    </row>
    <row r="29" spans="1:38" x14ac:dyDescent="0.25">
      <c r="A29" s="203">
        <v>26</v>
      </c>
      <c r="B29" s="46" t="s">
        <v>395</v>
      </c>
      <c r="C29" s="2" t="s">
        <v>6</v>
      </c>
      <c r="D29" s="93" t="s">
        <v>213</v>
      </c>
      <c r="E29" s="93">
        <v>2.4</v>
      </c>
      <c r="F29" s="94" t="s">
        <v>213</v>
      </c>
      <c r="G29" s="94">
        <v>4</v>
      </c>
      <c r="H29" s="201" t="s">
        <v>159</v>
      </c>
      <c r="I29" s="95"/>
      <c r="J29" s="96"/>
      <c r="K29" s="96"/>
      <c r="L29" s="237"/>
      <c r="M29" s="97"/>
      <c r="N29" s="98"/>
      <c r="O29" s="98"/>
      <c r="P29" s="99"/>
      <c r="Q29" s="99"/>
      <c r="R29" s="121">
        <v>4</v>
      </c>
      <c r="S29" s="121">
        <v>3</v>
      </c>
      <c r="T29" s="121">
        <v>2022</v>
      </c>
      <c r="U29" s="120">
        <f t="shared" si="0"/>
        <v>44624</v>
      </c>
      <c r="V29" s="111">
        <v>0</v>
      </c>
      <c r="W29" s="93" t="s">
        <v>215</v>
      </c>
      <c r="X29" s="93">
        <v>6.5</v>
      </c>
      <c r="Y29" s="94" t="s">
        <v>215</v>
      </c>
      <c r="Z29" s="94">
        <v>5</v>
      </c>
      <c r="AA29" s="95"/>
      <c r="AB29" s="95"/>
      <c r="AC29" s="96"/>
      <c r="AD29" s="96"/>
      <c r="AE29" s="97"/>
      <c r="AF29" s="97"/>
      <c r="AG29" s="98"/>
      <c r="AH29" s="98"/>
      <c r="AI29" s="99"/>
      <c r="AJ29" s="100"/>
    </row>
    <row r="30" spans="1:38" x14ac:dyDescent="0.25">
      <c r="A30" s="204">
        <v>27</v>
      </c>
      <c r="B30" s="46" t="s">
        <v>380</v>
      </c>
      <c r="C30" s="2" t="s">
        <v>14</v>
      </c>
      <c r="D30" s="93" t="s">
        <v>213</v>
      </c>
      <c r="E30" s="93">
        <v>5.25</v>
      </c>
      <c r="F30" s="94" t="s">
        <v>213</v>
      </c>
      <c r="G30" s="94">
        <v>4.3</v>
      </c>
      <c r="H30" s="95" t="s">
        <v>213</v>
      </c>
      <c r="I30" s="95">
        <v>3.8</v>
      </c>
      <c r="J30" s="96"/>
      <c r="K30" s="96"/>
      <c r="L30" s="97"/>
      <c r="M30" s="97"/>
      <c r="N30" s="98"/>
      <c r="O30" s="98"/>
      <c r="P30" s="99"/>
      <c r="Q30" s="99"/>
      <c r="R30" s="194">
        <v>31</v>
      </c>
      <c r="S30" s="194">
        <v>12</v>
      </c>
      <c r="T30" s="194">
        <v>2222</v>
      </c>
      <c r="U30" s="120">
        <f t="shared" si="0"/>
        <v>117974</v>
      </c>
      <c r="V30" s="111">
        <v>3</v>
      </c>
      <c r="W30" s="93" t="s">
        <v>213</v>
      </c>
      <c r="X30" s="93">
        <v>3.5</v>
      </c>
      <c r="Y30" s="94" t="s">
        <v>213</v>
      </c>
      <c r="Z30" s="94">
        <v>8.8000000000000007</v>
      </c>
      <c r="AA30" s="95" t="s">
        <v>213</v>
      </c>
      <c r="AB30" s="95">
        <v>6</v>
      </c>
      <c r="AC30" s="96" t="s">
        <v>213</v>
      </c>
      <c r="AD30" s="96">
        <v>6</v>
      </c>
      <c r="AE30" s="97"/>
      <c r="AF30" s="97"/>
      <c r="AG30" s="98"/>
      <c r="AH30" s="98"/>
      <c r="AI30" s="99"/>
      <c r="AJ30" s="100"/>
    </row>
    <row r="31" spans="1:38" x14ac:dyDescent="0.25">
      <c r="A31" s="203">
        <v>28</v>
      </c>
      <c r="B31" s="46" t="s">
        <v>129</v>
      </c>
      <c r="C31" s="2" t="s">
        <v>9</v>
      </c>
      <c r="D31" s="161"/>
      <c r="E31" s="93"/>
      <c r="F31" s="94"/>
      <c r="G31" s="94"/>
      <c r="H31" s="95"/>
      <c r="I31" s="95"/>
      <c r="J31" s="96"/>
      <c r="K31" s="96"/>
      <c r="L31" s="97"/>
      <c r="M31" s="97"/>
      <c r="N31" s="98"/>
      <c r="O31" s="98"/>
      <c r="P31" s="99"/>
      <c r="Q31" s="99"/>
      <c r="R31" s="194">
        <v>31</v>
      </c>
      <c r="S31" s="194">
        <v>12</v>
      </c>
      <c r="T31" s="194">
        <v>2222</v>
      </c>
      <c r="U31" s="120">
        <f t="shared" si="0"/>
        <v>117974</v>
      </c>
      <c r="V31" s="111">
        <v>3</v>
      </c>
      <c r="W31" s="93"/>
      <c r="X31" s="93"/>
      <c r="Y31" s="94"/>
      <c r="Z31" s="94"/>
      <c r="AA31" s="95"/>
      <c r="AB31" s="95"/>
      <c r="AC31" s="96"/>
      <c r="AD31" s="96"/>
      <c r="AE31" s="97"/>
      <c r="AF31" s="97"/>
      <c r="AG31" s="98"/>
      <c r="AH31" s="98"/>
      <c r="AI31" s="99"/>
      <c r="AJ31" s="100"/>
    </row>
    <row r="32" spans="1:38" x14ac:dyDescent="0.25">
      <c r="A32" s="204">
        <v>29</v>
      </c>
      <c r="B32" s="46" t="s">
        <v>65</v>
      </c>
      <c r="C32" s="2" t="s">
        <v>7</v>
      </c>
      <c r="D32" s="93" t="s">
        <v>213</v>
      </c>
      <c r="E32" s="93">
        <v>5.4</v>
      </c>
      <c r="F32" s="94" t="s">
        <v>215</v>
      </c>
      <c r="G32" s="94">
        <v>4.5999999999999996</v>
      </c>
      <c r="H32" s="201" t="s">
        <v>159</v>
      </c>
      <c r="I32" s="95"/>
      <c r="J32" s="96"/>
      <c r="K32" s="96"/>
      <c r="L32" s="97"/>
      <c r="M32" s="97"/>
      <c r="N32" s="98"/>
      <c r="O32" s="98"/>
      <c r="P32" s="99"/>
      <c r="Q32" s="99"/>
      <c r="R32" s="121">
        <v>21</v>
      </c>
      <c r="S32" s="121">
        <v>3</v>
      </c>
      <c r="T32" s="121">
        <v>2022</v>
      </c>
      <c r="U32" s="120">
        <f t="shared" si="0"/>
        <v>44641</v>
      </c>
      <c r="V32" s="111">
        <v>0</v>
      </c>
      <c r="W32" s="93" t="s">
        <v>213</v>
      </c>
      <c r="X32" s="93">
        <v>5</v>
      </c>
      <c r="Y32" s="94" t="s">
        <v>215</v>
      </c>
      <c r="Z32" s="94">
        <v>4</v>
      </c>
      <c r="AA32" s="95"/>
      <c r="AB32" s="95"/>
      <c r="AC32" s="96"/>
      <c r="AD32" s="96"/>
      <c r="AE32" s="97"/>
      <c r="AF32" s="97"/>
      <c r="AG32" s="98"/>
      <c r="AH32" s="98"/>
      <c r="AI32" s="99"/>
      <c r="AJ32" s="100"/>
    </row>
    <row r="33" spans="1:36" x14ac:dyDescent="0.25">
      <c r="A33" s="203">
        <v>30</v>
      </c>
      <c r="B33" s="46" t="s">
        <v>378</v>
      </c>
      <c r="C33" s="2" t="s">
        <v>9</v>
      </c>
      <c r="D33" s="93" t="s">
        <v>213</v>
      </c>
      <c r="E33" s="93">
        <v>5.3</v>
      </c>
      <c r="F33" s="94"/>
      <c r="G33" s="94"/>
      <c r="H33" s="95"/>
      <c r="I33" s="95"/>
      <c r="J33" s="96"/>
      <c r="K33" s="96"/>
      <c r="L33" s="97"/>
      <c r="M33" s="97"/>
      <c r="N33" s="98"/>
      <c r="O33" s="98"/>
      <c r="P33" s="99"/>
      <c r="Q33" s="99"/>
      <c r="R33" s="194">
        <v>31</v>
      </c>
      <c r="S33" s="194">
        <v>12</v>
      </c>
      <c r="T33" s="194">
        <v>2222</v>
      </c>
      <c r="U33" s="120">
        <f t="shared" si="0"/>
        <v>117974</v>
      </c>
      <c r="V33" s="111">
        <v>3</v>
      </c>
      <c r="W33" s="93" t="s">
        <v>213</v>
      </c>
      <c r="X33" s="93">
        <v>6</v>
      </c>
      <c r="Y33" s="94" t="s">
        <v>216</v>
      </c>
      <c r="Z33" s="94">
        <v>7</v>
      </c>
      <c r="AA33" s="95" t="s">
        <v>214</v>
      </c>
      <c r="AB33" s="95">
        <v>7</v>
      </c>
      <c r="AC33" s="96"/>
      <c r="AD33" s="96"/>
      <c r="AE33" s="97"/>
      <c r="AF33" s="97"/>
      <c r="AG33" s="98"/>
      <c r="AH33" s="98"/>
      <c r="AI33" s="99"/>
      <c r="AJ33" s="100"/>
    </row>
    <row r="34" spans="1:36" x14ac:dyDescent="0.25">
      <c r="A34" s="204">
        <v>31</v>
      </c>
      <c r="B34" s="46" t="s">
        <v>399</v>
      </c>
      <c r="C34" s="2" t="s">
        <v>9</v>
      </c>
      <c r="D34" s="93" t="s">
        <v>214</v>
      </c>
      <c r="E34" s="93">
        <v>5.5</v>
      </c>
      <c r="F34" s="94"/>
      <c r="G34" s="94"/>
      <c r="H34" s="95"/>
      <c r="I34" s="95"/>
      <c r="J34" s="96"/>
      <c r="K34" s="96"/>
      <c r="L34" s="97"/>
      <c r="M34" s="97"/>
      <c r="N34" s="98"/>
      <c r="O34" s="98"/>
      <c r="P34" s="99"/>
      <c r="Q34" s="99"/>
      <c r="R34" s="194">
        <v>31</v>
      </c>
      <c r="S34" s="194">
        <v>12</v>
      </c>
      <c r="T34" s="194">
        <v>2222</v>
      </c>
      <c r="U34" s="120">
        <f t="shared" si="0"/>
        <v>117974</v>
      </c>
      <c r="V34" s="111">
        <v>3</v>
      </c>
      <c r="W34" s="93" t="s">
        <v>214</v>
      </c>
      <c r="X34" s="93">
        <v>7</v>
      </c>
      <c r="Y34" s="94"/>
      <c r="Z34" s="94"/>
      <c r="AA34" s="95"/>
      <c r="AB34" s="95"/>
      <c r="AC34" s="96"/>
      <c r="AD34" s="96"/>
      <c r="AE34" s="97"/>
      <c r="AF34" s="97"/>
      <c r="AG34" s="98"/>
      <c r="AH34" s="98"/>
      <c r="AI34" s="99"/>
      <c r="AJ34" s="100"/>
    </row>
    <row r="35" spans="1:36" x14ac:dyDescent="0.25">
      <c r="A35" s="203">
        <v>32</v>
      </c>
      <c r="B35" s="46" t="s">
        <v>394</v>
      </c>
      <c r="C35" s="2" t="s">
        <v>9</v>
      </c>
      <c r="D35" s="161" t="s">
        <v>159</v>
      </c>
      <c r="E35" s="93"/>
      <c r="F35" s="94"/>
      <c r="G35" s="94"/>
      <c r="H35" s="95"/>
      <c r="I35" s="95"/>
      <c r="J35" s="96"/>
      <c r="K35" s="96"/>
      <c r="L35" s="97"/>
      <c r="M35" s="97"/>
      <c r="N35" s="98"/>
      <c r="O35" s="98"/>
      <c r="P35" s="99"/>
      <c r="Q35" s="99"/>
      <c r="R35" s="121">
        <v>25</v>
      </c>
      <c r="S35" s="121">
        <v>3</v>
      </c>
      <c r="T35" s="121">
        <v>2022</v>
      </c>
      <c r="U35" s="120">
        <f t="shared" si="0"/>
        <v>44645</v>
      </c>
      <c r="V35" s="111">
        <v>0</v>
      </c>
      <c r="W35" s="93"/>
      <c r="X35" s="93"/>
      <c r="Y35" s="94"/>
      <c r="Z35" s="94"/>
      <c r="AA35" s="95"/>
      <c r="AB35" s="95"/>
      <c r="AC35" s="96"/>
      <c r="AD35" s="96"/>
      <c r="AE35" s="97"/>
      <c r="AF35" s="97"/>
      <c r="AG35" s="98"/>
      <c r="AH35" s="98"/>
      <c r="AI35" s="99"/>
      <c r="AJ35" s="100"/>
    </row>
    <row r="36" spans="1:36" x14ac:dyDescent="0.25">
      <c r="A36" s="204">
        <v>33</v>
      </c>
      <c r="B36" s="46" t="s">
        <v>460</v>
      </c>
      <c r="C36" s="2" t="s">
        <v>4</v>
      </c>
      <c r="D36" s="93" t="s">
        <v>213</v>
      </c>
      <c r="E36" s="93">
        <v>2.1</v>
      </c>
      <c r="F36" s="94" t="s">
        <v>213</v>
      </c>
      <c r="G36" s="94">
        <v>3.5</v>
      </c>
      <c r="H36" s="95" t="s">
        <v>215</v>
      </c>
      <c r="I36" s="95">
        <v>6.3</v>
      </c>
      <c r="J36" s="96"/>
      <c r="K36" s="96"/>
      <c r="L36" s="97"/>
      <c r="M36" s="97"/>
      <c r="N36" s="98"/>
      <c r="O36" s="98"/>
      <c r="P36" s="99"/>
      <c r="Q36" s="99"/>
      <c r="R36" s="194">
        <v>31</v>
      </c>
      <c r="S36" s="194">
        <v>12</v>
      </c>
      <c r="T36" s="194">
        <v>2222</v>
      </c>
      <c r="U36" s="120">
        <f t="shared" ref="U36:U54" si="1">DATEVALUE(R36&amp;"/"&amp;S36&amp;"/"&amp;T36)</f>
        <v>117974</v>
      </c>
      <c r="V36" s="111">
        <v>3</v>
      </c>
      <c r="W36" s="93" t="s">
        <v>213</v>
      </c>
      <c r="X36" s="93">
        <v>5.3</v>
      </c>
      <c r="Y36" s="94" t="s">
        <v>213</v>
      </c>
      <c r="Z36" s="94">
        <v>4.7</v>
      </c>
      <c r="AA36" s="95" t="s">
        <v>213</v>
      </c>
      <c r="AB36" s="95">
        <v>6.1</v>
      </c>
      <c r="AC36" s="96" t="s">
        <v>213</v>
      </c>
      <c r="AD36" s="96">
        <v>4.5</v>
      </c>
      <c r="AE36" s="97" t="s">
        <v>215</v>
      </c>
      <c r="AF36" s="97">
        <v>9</v>
      </c>
      <c r="AG36" s="98" t="s">
        <v>215</v>
      </c>
      <c r="AH36" s="98">
        <v>6</v>
      </c>
      <c r="AI36" s="99" t="s">
        <v>213</v>
      </c>
      <c r="AJ36" s="100">
        <v>4</v>
      </c>
    </row>
    <row r="37" spans="1:36" x14ac:dyDescent="0.25">
      <c r="A37" s="203">
        <v>34</v>
      </c>
      <c r="B37" s="46" t="s">
        <v>400</v>
      </c>
      <c r="C37" s="2" t="s">
        <v>9</v>
      </c>
      <c r="D37" s="93" t="s">
        <v>213</v>
      </c>
      <c r="E37" s="93">
        <v>4.4000000000000004</v>
      </c>
      <c r="F37" s="94" t="s">
        <v>213</v>
      </c>
      <c r="G37" s="94">
        <v>1.8</v>
      </c>
      <c r="H37" s="95" t="s">
        <v>213</v>
      </c>
      <c r="I37" s="95">
        <v>3.7</v>
      </c>
      <c r="J37" s="96" t="s">
        <v>213</v>
      </c>
      <c r="K37" s="96">
        <v>6</v>
      </c>
      <c r="L37" s="97" t="s">
        <v>213</v>
      </c>
      <c r="M37" s="97">
        <v>6.9</v>
      </c>
      <c r="N37" s="98"/>
      <c r="O37" s="98"/>
      <c r="P37" s="99"/>
      <c r="Q37" s="99"/>
      <c r="R37" s="194">
        <v>31</v>
      </c>
      <c r="S37" s="194">
        <v>12</v>
      </c>
      <c r="T37" s="194">
        <v>2222</v>
      </c>
      <c r="U37" s="120">
        <f t="shared" si="1"/>
        <v>117974</v>
      </c>
      <c r="V37" s="111">
        <v>3</v>
      </c>
      <c r="W37" s="93" t="s">
        <v>213</v>
      </c>
      <c r="X37" s="93">
        <v>7</v>
      </c>
      <c r="Y37" s="94" t="s">
        <v>213</v>
      </c>
      <c r="Z37" s="94">
        <v>1.25</v>
      </c>
      <c r="AA37" s="95" t="s">
        <v>213</v>
      </c>
      <c r="AB37" s="95">
        <v>2</v>
      </c>
      <c r="AC37" s="96"/>
      <c r="AD37" s="96"/>
      <c r="AE37" s="97"/>
      <c r="AF37" s="97"/>
      <c r="AG37" s="98"/>
      <c r="AH37" s="98"/>
      <c r="AI37" s="99"/>
      <c r="AJ37" s="100"/>
    </row>
    <row r="38" spans="1:36" x14ac:dyDescent="0.25">
      <c r="A38" s="204">
        <v>35</v>
      </c>
      <c r="B38" s="46" t="s">
        <v>396</v>
      </c>
      <c r="C38" s="2" t="s">
        <v>4</v>
      </c>
      <c r="D38" s="93" t="s">
        <v>213</v>
      </c>
      <c r="E38" s="93">
        <v>6.8</v>
      </c>
      <c r="F38" s="94"/>
      <c r="G38" s="94"/>
      <c r="H38" s="95"/>
      <c r="I38" s="95"/>
      <c r="J38" s="230"/>
      <c r="K38" s="96"/>
      <c r="L38" s="97"/>
      <c r="M38" s="97"/>
      <c r="N38" s="98"/>
      <c r="O38" s="98"/>
      <c r="P38" s="99"/>
      <c r="Q38" s="99"/>
      <c r="R38" s="194">
        <v>31</v>
      </c>
      <c r="S38" s="194">
        <v>12</v>
      </c>
      <c r="T38" s="194">
        <v>2222</v>
      </c>
      <c r="U38" s="120">
        <f t="shared" si="1"/>
        <v>117974</v>
      </c>
      <c r="V38" s="111">
        <v>3</v>
      </c>
      <c r="W38" s="93" t="s">
        <v>213</v>
      </c>
      <c r="X38" s="93">
        <v>5.5</v>
      </c>
      <c r="Y38" s="94"/>
      <c r="Z38" s="94"/>
      <c r="AA38" s="95"/>
      <c r="AB38" s="95"/>
      <c r="AC38" s="96"/>
      <c r="AD38" s="96"/>
      <c r="AE38" s="97"/>
      <c r="AF38" s="97"/>
      <c r="AG38" s="98"/>
      <c r="AH38" s="98"/>
      <c r="AI38" s="99"/>
      <c r="AJ38" s="100"/>
    </row>
    <row r="39" spans="1:36" x14ac:dyDescent="0.25">
      <c r="A39" s="203">
        <v>36</v>
      </c>
      <c r="B39" s="46" t="s">
        <v>47</v>
      </c>
      <c r="C39" s="2" t="s">
        <v>4</v>
      </c>
      <c r="D39" s="93" t="s">
        <v>215</v>
      </c>
      <c r="E39" s="93">
        <v>9.1</v>
      </c>
      <c r="F39" s="94" t="s">
        <v>215</v>
      </c>
      <c r="G39" s="94">
        <v>7.3</v>
      </c>
      <c r="H39" s="95" t="s">
        <v>213</v>
      </c>
      <c r="I39" s="95">
        <v>6.7</v>
      </c>
      <c r="J39" s="96"/>
      <c r="K39" s="96"/>
      <c r="L39" s="97"/>
      <c r="M39" s="97"/>
      <c r="N39" s="98"/>
      <c r="O39" s="98"/>
      <c r="P39" s="99"/>
      <c r="Q39" s="99"/>
      <c r="R39" s="194">
        <v>31</v>
      </c>
      <c r="S39" s="194">
        <v>12</v>
      </c>
      <c r="T39" s="194">
        <v>2222</v>
      </c>
      <c r="U39" s="120">
        <f t="shared" si="1"/>
        <v>117974</v>
      </c>
      <c r="V39" s="111">
        <v>3</v>
      </c>
      <c r="W39" s="93" t="s">
        <v>215</v>
      </c>
      <c r="X39" s="93">
        <v>7.4</v>
      </c>
      <c r="Y39" s="94" t="s">
        <v>213</v>
      </c>
      <c r="Z39" s="94">
        <v>6.5</v>
      </c>
      <c r="AA39" s="95" t="s">
        <v>215</v>
      </c>
      <c r="AB39" s="95">
        <v>9.8000000000000007</v>
      </c>
      <c r="AC39" s="96" t="s">
        <v>213</v>
      </c>
      <c r="AD39" s="96">
        <v>4.8</v>
      </c>
      <c r="AE39" s="97" t="s">
        <v>213</v>
      </c>
      <c r="AF39" s="97">
        <v>4</v>
      </c>
      <c r="AG39" s="98" t="s">
        <v>215</v>
      </c>
      <c r="AH39" s="98">
        <v>7</v>
      </c>
      <c r="AI39" s="99"/>
      <c r="AJ39" s="100"/>
    </row>
    <row r="40" spans="1:36" x14ac:dyDescent="0.25">
      <c r="A40" s="204" t="s">
        <v>519</v>
      </c>
      <c r="B40" s="46" t="s">
        <v>37</v>
      </c>
      <c r="C40" s="2" t="s">
        <v>15</v>
      </c>
      <c r="D40" s="93" t="s">
        <v>213</v>
      </c>
      <c r="E40" s="93">
        <v>2.5</v>
      </c>
      <c r="F40" s="94" t="s">
        <v>213</v>
      </c>
      <c r="G40" s="94">
        <v>4</v>
      </c>
      <c r="H40" s="95" t="s">
        <v>213</v>
      </c>
      <c r="I40" s="95">
        <v>1.9</v>
      </c>
      <c r="J40" s="96"/>
      <c r="K40" s="96"/>
      <c r="L40" s="97"/>
      <c r="M40" s="97"/>
      <c r="N40" s="98"/>
      <c r="O40" s="98"/>
      <c r="P40" s="99"/>
      <c r="Q40" s="99"/>
      <c r="R40" s="194">
        <v>31</v>
      </c>
      <c r="S40" s="194">
        <v>12</v>
      </c>
      <c r="T40" s="194">
        <v>2222</v>
      </c>
      <c r="U40" s="120">
        <f t="shared" si="1"/>
        <v>117974</v>
      </c>
      <c r="V40" s="111">
        <v>3</v>
      </c>
      <c r="W40" s="93"/>
      <c r="X40" s="93"/>
      <c r="Y40" s="94"/>
      <c r="Z40" s="94"/>
      <c r="AA40" s="95"/>
      <c r="AB40" s="95"/>
      <c r="AC40" s="96"/>
      <c r="AD40" s="96"/>
      <c r="AE40" s="97"/>
      <c r="AF40" s="97"/>
      <c r="AG40" s="98"/>
      <c r="AH40" s="98"/>
      <c r="AI40" s="99"/>
      <c r="AJ40" s="100"/>
    </row>
    <row r="41" spans="1:36" x14ac:dyDescent="0.25">
      <c r="A41" s="203">
        <v>38</v>
      </c>
      <c r="B41" s="46" t="s">
        <v>390</v>
      </c>
      <c r="C41" s="2" t="s">
        <v>9</v>
      </c>
      <c r="D41" s="161"/>
      <c r="E41" s="93"/>
      <c r="F41" s="101"/>
      <c r="G41" s="94"/>
      <c r="H41" s="95"/>
      <c r="I41" s="95"/>
      <c r="J41" s="96"/>
      <c r="K41" s="96"/>
      <c r="L41" s="97"/>
      <c r="M41" s="97"/>
      <c r="N41" s="98"/>
      <c r="O41" s="98"/>
      <c r="P41" s="99"/>
      <c r="Q41" s="99"/>
      <c r="R41" s="194">
        <v>31</v>
      </c>
      <c r="S41" s="194">
        <v>12</v>
      </c>
      <c r="T41" s="194">
        <v>2222</v>
      </c>
      <c r="U41" s="120">
        <f t="shared" si="1"/>
        <v>117974</v>
      </c>
      <c r="V41" s="111">
        <v>3</v>
      </c>
      <c r="W41" s="93"/>
      <c r="X41" s="93"/>
      <c r="Y41" s="94"/>
      <c r="Z41" s="94"/>
      <c r="AA41" s="95"/>
      <c r="AB41" s="95"/>
      <c r="AC41" s="96"/>
      <c r="AD41" s="96"/>
      <c r="AE41" s="97"/>
      <c r="AF41" s="97"/>
      <c r="AG41" s="98"/>
      <c r="AH41" s="98"/>
      <c r="AI41" s="99"/>
      <c r="AJ41" s="100"/>
    </row>
    <row r="42" spans="1:36" x14ac:dyDescent="0.25">
      <c r="A42" s="204">
        <v>39</v>
      </c>
      <c r="B42" s="46" t="s">
        <v>397</v>
      </c>
      <c r="C42" s="2" t="s">
        <v>4</v>
      </c>
      <c r="D42" s="93" t="s">
        <v>215</v>
      </c>
      <c r="E42" s="93">
        <v>2.2000000000000002</v>
      </c>
      <c r="F42" s="94" t="s">
        <v>213</v>
      </c>
      <c r="G42" s="94">
        <v>1</v>
      </c>
      <c r="H42" s="95"/>
      <c r="I42" s="95"/>
      <c r="J42" s="96"/>
      <c r="K42" s="96"/>
      <c r="L42" s="97"/>
      <c r="M42" s="97"/>
      <c r="N42" s="98"/>
      <c r="O42" s="98"/>
      <c r="P42" s="99"/>
      <c r="Q42" s="99"/>
      <c r="R42" s="194">
        <v>31</v>
      </c>
      <c r="S42" s="194">
        <v>12</v>
      </c>
      <c r="T42" s="194">
        <v>2222</v>
      </c>
      <c r="U42" s="120">
        <f t="shared" si="1"/>
        <v>117974</v>
      </c>
      <c r="V42" s="111">
        <v>3</v>
      </c>
      <c r="W42" s="93" t="s">
        <v>213</v>
      </c>
      <c r="X42" s="93">
        <v>6</v>
      </c>
      <c r="Y42" s="94" t="s">
        <v>215</v>
      </c>
      <c r="Z42" s="94">
        <v>6.8</v>
      </c>
      <c r="AA42" s="95" t="s">
        <v>213</v>
      </c>
      <c r="AB42" s="95">
        <v>6.4</v>
      </c>
      <c r="AC42" s="96" t="s">
        <v>213</v>
      </c>
      <c r="AD42" s="96">
        <v>5.9</v>
      </c>
      <c r="AE42" s="97"/>
      <c r="AF42" s="97"/>
      <c r="AG42" s="98"/>
      <c r="AH42" s="98"/>
      <c r="AI42" s="99"/>
      <c r="AJ42" s="100"/>
    </row>
    <row r="43" spans="1:36" x14ac:dyDescent="0.25">
      <c r="A43" s="203">
        <v>40</v>
      </c>
      <c r="B43" s="46" t="s">
        <v>401</v>
      </c>
      <c r="C43" s="2" t="s">
        <v>7</v>
      </c>
      <c r="D43" s="93" t="s">
        <v>213</v>
      </c>
      <c r="E43" s="93">
        <v>6.3</v>
      </c>
      <c r="F43" s="101"/>
      <c r="G43" s="94"/>
      <c r="H43" s="95"/>
      <c r="I43" s="95"/>
      <c r="J43" s="96"/>
      <c r="K43" s="96"/>
      <c r="L43" s="97"/>
      <c r="M43" s="97"/>
      <c r="N43" s="98"/>
      <c r="O43" s="98"/>
      <c r="P43" s="99"/>
      <c r="Q43" s="99"/>
      <c r="R43" s="194">
        <v>31</v>
      </c>
      <c r="S43" s="194">
        <v>12</v>
      </c>
      <c r="T43" s="194">
        <v>2222</v>
      </c>
      <c r="U43" s="120">
        <f t="shared" si="1"/>
        <v>117974</v>
      </c>
      <c r="V43" s="111">
        <v>3</v>
      </c>
      <c r="W43" s="93" t="s">
        <v>215</v>
      </c>
      <c r="X43" s="93">
        <v>9</v>
      </c>
      <c r="Y43" s="94" t="s">
        <v>215</v>
      </c>
      <c r="Z43" s="94">
        <v>6</v>
      </c>
      <c r="AA43" s="95"/>
      <c r="AB43" s="95"/>
      <c r="AC43" s="96"/>
      <c r="AD43" s="96"/>
      <c r="AE43" s="97"/>
      <c r="AF43" s="97"/>
      <c r="AG43" s="98"/>
      <c r="AH43" s="98"/>
      <c r="AI43" s="99"/>
      <c r="AJ43" s="100"/>
    </row>
    <row r="44" spans="1:36" x14ac:dyDescent="0.25">
      <c r="A44" s="204">
        <v>41</v>
      </c>
      <c r="B44" s="46" t="s">
        <v>35</v>
      </c>
      <c r="C44" s="2" t="s">
        <v>15</v>
      </c>
      <c r="D44" s="93" t="s">
        <v>213</v>
      </c>
      <c r="E44" s="93">
        <v>6.8</v>
      </c>
      <c r="F44" s="94" t="s">
        <v>213</v>
      </c>
      <c r="G44" s="94">
        <v>6.3</v>
      </c>
      <c r="H44" s="95"/>
      <c r="I44" s="95"/>
      <c r="J44" s="96"/>
      <c r="K44" s="96"/>
      <c r="L44" s="97"/>
      <c r="M44" s="97"/>
      <c r="N44" s="98"/>
      <c r="O44" s="98"/>
      <c r="P44" s="99"/>
      <c r="Q44" s="99"/>
      <c r="R44" s="194">
        <v>31</v>
      </c>
      <c r="S44" s="194">
        <v>12</v>
      </c>
      <c r="T44" s="194">
        <v>2222</v>
      </c>
      <c r="U44" s="120">
        <f t="shared" si="1"/>
        <v>117974</v>
      </c>
      <c r="V44" s="111">
        <v>3</v>
      </c>
      <c r="W44" s="93" t="s">
        <v>213</v>
      </c>
      <c r="X44" s="93">
        <v>9.5</v>
      </c>
      <c r="Y44" s="94" t="s">
        <v>213</v>
      </c>
      <c r="Z44" s="94">
        <v>8</v>
      </c>
      <c r="AA44" s="95" t="s">
        <v>213</v>
      </c>
      <c r="AB44" s="95">
        <v>7</v>
      </c>
      <c r="AC44" s="96"/>
      <c r="AD44" s="96"/>
      <c r="AE44" s="97"/>
      <c r="AF44" s="97"/>
      <c r="AG44" s="98"/>
      <c r="AH44" s="98"/>
      <c r="AI44" s="99"/>
      <c r="AJ44" s="100"/>
    </row>
    <row r="45" spans="1:36" x14ac:dyDescent="0.25">
      <c r="A45" s="203">
        <v>42</v>
      </c>
      <c r="B45" s="46" t="s">
        <v>419</v>
      </c>
      <c r="C45" s="2" t="s">
        <v>7</v>
      </c>
      <c r="D45" s="93" t="s">
        <v>215</v>
      </c>
      <c r="E45" s="93">
        <v>2.8</v>
      </c>
      <c r="F45" s="94" t="s">
        <v>213</v>
      </c>
      <c r="G45" s="94">
        <v>3.6</v>
      </c>
      <c r="H45" s="95" t="s">
        <v>213</v>
      </c>
      <c r="I45" s="95">
        <v>2.5</v>
      </c>
      <c r="J45" s="96" t="s">
        <v>213</v>
      </c>
      <c r="K45" s="96">
        <v>2.6</v>
      </c>
      <c r="L45" s="97"/>
      <c r="M45" s="97"/>
      <c r="N45" s="98"/>
      <c r="O45" s="98"/>
      <c r="P45" s="99"/>
      <c r="Q45" s="99"/>
      <c r="R45" s="194">
        <v>31</v>
      </c>
      <c r="S45" s="194">
        <v>12</v>
      </c>
      <c r="T45" s="194">
        <v>2222</v>
      </c>
      <c r="U45" s="120">
        <f t="shared" si="1"/>
        <v>117974</v>
      </c>
      <c r="V45" s="111">
        <v>3</v>
      </c>
      <c r="W45" s="93"/>
      <c r="X45" s="93"/>
      <c r="Y45" s="94"/>
      <c r="Z45" s="94"/>
      <c r="AA45" s="95"/>
      <c r="AB45" s="95"/>
      <c r="AC45" s="96"/>
      <c r="AD45" s="96"/>
      <c r="AE45" s="97"/>
      <c r="AF45" s="97"/>
      <c r="AG45" s="98"/>
      <c r="AH45" s="98"/>
      <c r="AI45" s="99"/>
      <c r="AJ45" s="100"/>
    </row>
    <row r="46" spans="1:36" x14ac:dyDescent="0.25">
      <c r="A46" s="204">
        <v>43</v>
      </c>
      <c r="B46" s="46" t="s">
        <v>389</v>
      </c>
      <c r="C46" s="2" t="s">
        <v>15</v>
      </c>
      <c r="D46" s="93" t="s">
        <v>215</v>
      </c>
      <c r="E46" s="93">
        <v>8.8000000000000007</v>
      </c>
      <c r="F46" s="94"/>
      <c r="G46" s="94"/>
      <c r="H46" s="95"/>
      <c r="I46" s="95"/>
      <c r="J46" s="96"/>
      <c r="K46" s="96"/>
      <c r="L46" s="97"/>
      <c r="M46" s="97"/>
      <c r="N46" s="98"/>
      <c r="O46" s="98"/>
      <c r="P46" s="99"/>
      <c r="Q46" s="99"/>
      <c r="R46" s="194">
        <v>31</v>
      </c>
      <c r="S46" s="194">
        <v>12</v>
      </c>
      <c r="T46" s="194">
        <v>2222</v>
      </c>
      <c r="U46" s="120">
        <f t="shared" si="1"/>
        <v>117974</v>
      </c>
      <c r="V46" s="111">
        <v>3</v>
      </c>
      <c r="W46" s="93" t="s">
        <v>329</v>
      </c>
      <c r="X46" s="93">
        <v>5</v>
      </c>
      <c r="Y46" s="94" t="s">
        <v>329</v>
      </c>
      <c r="Z46" s="94">
        <v>10</v>
      </c>
      <c r="AA46" s="95" t="s">
        <v>213</v>
      </c>
      <c r="AB46" s="95">
        <v>6</v>
      </c>
      <c r="AC46" s="96" t="s">
        <v>329</v>
      </c>
      <c r="AD46" s="96">
        <v>9</v>
      </c>
      <c r="AE46" s="97" t="s">
        <v>329</v>
      </c>
      <c r="AF46" s="97">
        <v>9</v>
      </c>
      <c r="AG46" s="98" t="s">
        <v>215</v>
      </c>
      <c r="AH46" s="98">
        <v>5</v>
      </c>
      <c r="AI46" s="99" t="s">
        <v>213</v>
      </c>
      <c r="AJ46" s="100">
        <v>4</v>
      </c>
    </row>
    <row r="47" spans="1:36" x14ac:dyDescent="0.25">
      <c r="A47" s="203">
        <v>44</v>
      </c>
      <c r="B47" s="46" t="s">
        <v>386</v>
      </c>
      <c r="C47" s="2" t="s">
        <v>6</v>
      </c>
      <c r="D47" s="93" t="s">
        <v>213</v>
      </c>
      <c r="E47" s="93">
        <v>4.5</v>
      </c>
      <c r="F47" s="94" t="s">
        <v>215</v>
      </c>
      <c r="G47" s="94">
        <v>6.9</v>
      </c>
      <c r="H47" s="95" t="s">
        <v>215</v>
      </c>
      <c r="I47" s="95">
        <v>4</v>
      </c>
      <c r="J47" s="96" t="s">
        <v>215</v>
      </c>
      <c r="K47" s="96">
        <v>2.8</v>
      </c>
      <c r="L47" s="97" t="s">
        <v>215</v>
      </c>
      <c r="M47" s="97">
        <v>6.3</v>
      </c>
      <c r="N47" s="98"/>
      <c r="O47" s="98"/>
      <c r="P47" s="99"/>
      <c r="Q47" s="99"/>
      <c r="R47" s="194">
        <v>31</v>
      </c>
      <c r="S47" s="194">
        <v>12</v>
      </c>
      <c r="T47" s="194">
        <v>2222</v>
      </c>
      <c r="U47" s="120">
        <f t="shared" si="1"/>
        <v>117974</v>
      </c>
      <c r="V47" s="111">
        <v>3</v>
      </c>
      <c r="W47" s="93"/>
      <c r="X47" s="93"/>
      <c r="Y47" s="94"/>
      <c r="Z47" s="94"/>
      <c r="AA47" s="95"/>
      <c r="AB47" s="95"/>
      <c r="AC47" s="96"/>
      <c r="AD47" s="96"/>
      <c r="AE47" s="97"/>
      <c r="AF47" s="97"/>
      <c r="AG47" s="98"/>
      <c r="AH47" s="98"/>
      <c r="AI47" s="99"/>
      <c r="AJ47" s="100"/>
    </row>
    <row r="48" spans="1:36" x14ac:dyDescent="0.25">
      <c r="A48" s="204">
        <v>45</v>
      </c>
      <c r="B48" s="46" t="s">
        <v>383</v>
      </c>
      <c r="C48" s="2" t="s">
        <v>4</v>
      </c>
      <c r="D48" s="93" t="s">
        <v>213</v>
      </c>
      <c r="E48" s="93">
        <v>8</v>
      </c>
      <c r="F48" s="94" t="s">
        <v>213</v>
      </c>
      <c r="G48" s="94">
        <v>4.9000000000000004</v>
      </c>
      <c r="H48" s="95"/>
      <c r="I48" s="95"/>
      <c r="J48" s="96"/>
      <c r="K48" s="96"/>
      <c r="L48" s="97"/>
      <c r="M48" s="97"/>
      <c r="N48" s="98"/>
      <c r="O48" s="98"/>
      <c r="P48" s="99"/>
      <c r="Q48" s="99"/>
      <c r="R48" s="195">
        <v>31</v>
      </c>
      <c r="S48" s="195">
        <v>12</v>
      </c>
      <c r="T48" s="195">
        <v>2222</v>
      </c>
      <c r="U48" s="120">
        <f t="shared" si="1"/>
        <v>117974</v>
      </c>
      <c r="V48" s="111">
        <v>1</v>
      </c>
      <c r="W48" s="93" t="s">
        <v>213</v>
      </c>
      <c r="X48" s="93">
        <v>5</v>
      </c>
      <c r="Y48" s="94" t="s">
        <v>213</v>
      </c>
      <c r="Z48" s="94">
        <v>6</v>
      </c>
      <c r="AA48" s="95" t="s">
        <v>213</v>
      </c>
      <c r="AB48" s="95">
        <v>5.3</v>
      </c>
      <c r="AC48" s="96" t="s">
        <v>213</v>
      </c>
      <c r="AD48" s="96">
        <v>6</v>
      </c>
      <c r="AE48" s="97"/>
      <c r="AF48" s="97"/>
      <c r="AG48" s="98"/>
      <c r="AH48" s="98"/>
      <c r="AI48" s="99"/>
      <c r="AJ48" s="100"/>
    </row>
    <row r="49" spans="1:36" x14ac:dyDescent="0.25">
      <c r="A49" s="203">
        <v>46</v>
      </c>
      <c r="B49" s="46" t="s">
        <v>57</v>
      </c>
      <c r="C49" s="2" t="s">
        <v>4</v>
      </c>
      <c r="D49" s="93"/>
      <c r="E49" s="93"/>
      <c r="F49" s="101"/>
      <c r="G49" s="94"/>
      <c r="H49" s="95"/>
      <c r="I49" s="95"/>
      <c r="J49" s="96"/>
      <c r="K49" s="96"/>
      <c r="L49" s="97"/>
      <c r="M49" s="97"/>
      <c r="N49" s="98"/>
      <c r="O49" s="98"/>
      <c r="P49" s="99"/>
      <c r="Q49" s="99"/>
      <c r="R49" s="194">
        <v>31</v>
      </c>
      <c r="S49" s="194">
        <v>12</v>
      </c>
      <c r="T49" s="194">
        <v>2222</v>
      </c>
      <c r="U49" s="120">
        <f t="shared" si="1"/>
        <v>117974</v>
      </c>
      <c r="V49" s="111">
        <v>3</v>
      </c>
      <c r="W49" s="93"/>
      <c r="X49" s="93"/>
      <c r="Y49" s="94"/>
      <c r="Z49" s="94"/>
      <c r="AA49" s="95"/>
      <c r="AB49" s="95"/>
      <c r="AC49" s="96"/>
      <c r="AD49" s="96"/>
      <c r="AE49" s="97"/>
      <c r="AF49" s="97"/>
      <c r="AG49" s="98"/>
      <c r="AH49" s="98"/>
      <c r="AI49" s="99"/>
      <c r="AJ49" s="100"/>
    </row>
    <row r="50" spans="1:36" x14ac:dyDescent="0.25">
      <c r="A50" s="204">
        <v>47</v>
      </c>
      <c r="B50" s="46" t="s">
        <v>377</v>
      </c>
      <c r="C50" s="2" t="s">
        <v>9</v>
      </c>
      <c r="D50" s="93" t="s">
        <v>216</v>
      </c>
      <c r="E50" s="93">
        <v>5.8</v>
      </c>
      <c r="F50" s="101" t="s">
        <v>159</v>
      </c>
      <c r="G50" s="94"/>
      <c r="H50" s="201"/>
      <c r="I50" s="95"/>
      <c r="J50" s="96"/>
      <c r="K50" s="96"/>
      <c r="L50" s="97"/>
      <c r="M50" s="97"/>
      <c r="N50" s="98"/>
      <c r="O50" s="98"/>
      <c r="P50" s="99"/>
      <c r="Q50" s="99"/>
      <c r="R50" s="195">
        <v>4</v>
      </c>
      <c r="S50" s="195">
        <v>4</v>
      </c>
      <c r="T50" s="195">
        <v>2022</v>
      </c>
      <c r="U50" s="120">
        <f t="shared" si="1"/>
        <v>44655</v>
      </c>
      <c r="V50" s="111">
        <v>1</v>
      </c>
      <c r="W50" s="93" t="s">
        <v>213</v>
      </c>
      <c r="X50" s="93">
        <v>6.6</v>
      </c>
      <c r="Y50" s="94" t="s">
        <v>213</v>
      </c>
      <c r="Z50" s="94">
        <v>5</v>
      </c>
      <c r="AA50" s="95" t="s">
        <v>310</v>
      </c>
      <c r="AB50" s="95">
        <v>6</v>
      </c>
      <c r="AC50" s="96"/>
      <c r="AD50" s="96"/>
      <c r="AE50" s="97"/>
      <c r="AF50" s="97"/>
      <c r="AG50" s="98"/>
      <c r="AH50" s="98"/>
      <c r="AI50" s="99"/>
      <c r="AJ50" s="100"/>
    </row>
    <row r="51" spans="1:36" x14ac:dyDescent="0.25">
      <c r="A51" s="203">
        <v>48</v>
      </c>
      <c r="B51" s="46" t="s">
        <v>465</v>
      </c>
      <c r="C51" s="2" t="s">
        <v>15</v>
      </c>
      <c r="D51" s="93" t="s">
        <v>215</v>
      </c>
      <c r="E51" s="93">
        <v>6.3</v>
      </c>
      <c r="F51" s="94" t="s">
        <v>213</v>
      </c>
      <c r="G51" s="94">
        <v>4.4000000000000004</v>
      </c>
      <c r="H51" s="95" t="s">
        <v>215</v>
      </c>
      <c r="I51" s="95">
        <v>6.3</v>
      </c>
      <c r="J51" s="96" t="s">
        <v>213</v>
      </c>
      <c r="K51" s="96">
        <v>3.3</v>
      </c>
      <c r="L51" s="237" t="s">
        <v>159</v>
      </c>
      <c r="M51" s="97"/>
      <c r="N51" s="242"/>
      <c r="O51" s="98"/>
      <c r="P51" s="99"/>
      <c r="Q51" s="99"/>
      <c r="R51" s="121">
        <v>22</v>
      </c>
      <c r="S51" s="121">
        <v>3</v>
      </c>
      <c r="T51" s="121">
        <v>2022</v>
      </c>
      <c r="U51" s="120">
        <f t="shared" si="1"/>
        <v>44642</v>
      </c>
      <c r="V51" s="111">
        <v>0</v>
      </c>
      <c r="W51" s="93" t="s">
        <v>213</v>
      </c>
      <c r="X51" s="93">
        <v>6.5</v>
      </c>
      <c r="Y51" s="94" t="s">
        <v>213</v>
      </c>
      <c r="Z51" s="94">
        <v>8.1</v>
      </c>
      <c r="AA51" s="95" t="s">
        <v>213</v>
      </c>
      <c r="AB51" s="95">
        <v>1.3</v>
      </c>
      <c r="AC51" s="96" t="s">
        <v>215</v>
      </c>
      <c r="AD51" s="96">
        <v>7</v>
      </c>
      <c r="AE51" s="97" t="s">
        <v>213</v>
      </c>
      <c r="AF51" s="97">
        <v>4.3</v>
      </c>
      <c r="AG51" s="98" t="s">
        <v>213</v>
      </c>
      <c r="AH51" s="98">
        <v>5.25</v>
      </c>
      <c r="AI51" s="99" t="s">
        <v>215</v>
      </c>
      <c r="AJ51" s="100">
        <v>7.4</v>
      </c>
    </row>
    <row r="52" spans="1:36" x14ac:dyDescent="0.25">
      <c r="A52" s="204">
        <v>49</v>
      </c>
      <c r="B52" s="46" t="s">
        <v>485</v>
      </c>
      <c r="C52" s="2" t="s">
        <v>15</v>
      </c>
      <c r="D52" s="93" t="s">
        <v>213</v>
      </c>
      <c r="E52" s="93">
        <v>1</v>
      </c>
      <c r="F52" s="94" t="s">
        <v>215</v>
      </c>
      <c r="G52" s="94">
        <v>3.2</v>
      </c>
      <c r="H52" s="95" t="s">
        <v>215</v>
      </c>
      <c r="I52" s="95">
        <v>5.5</v>
      </c>
      <c r="J52" s="96"/>
      <c r="K52" s="96"/>
      <c r="L52" s="97"/>
      <c r="M52" s="97"/>
      <c r="N52" s="98"/>
      <c r="O52" s="98"/>
      <c r="P52" s="99"/>
      <c r="Q52" s="99"/>
      <c r="R52" s="194">
        <v>31</v>
      </c>
      <c r="S52" s="194">
        <v>12</v>
      </c>
      <c r="T52" s="194">
        <v>2222</v>
      </c>
      <c r="U52" s="120">
        <f t="shared" si="1"/>
        <v>117974</v>
      </c>
      <c r="V52" s="111">
        <v>3</v>
      </c>
      <c r="W52" s="93" t="s">
        <v>213</v>
      </c>
      <c r="X52" s="93">
        <v>7.5</v>
      </c>
      <c r="Y52" s="94"/>
      <c r="Z52" s="94"/>
      <c r="AA52" s="95"/>
      <c r="AB52" s="95"/>
      <c r="AC52" s="96"/>
      <c r="AD52" s="96"/>
      <c r="AE52" s="97"/>
      <c r="AF52" s="97"/>
      <c r="AG52" s="98"/>
      <c r="AH52" s="98"/>
      <c r="AI52" s="99"/>
      <c r="AJ52" s="100"/>
    </row>
    <row r="53" spans="1:36" x14ac:dyDescent="0.25">
      <c r="A53" s="203">
        <v>50</v>
      </c>
      <c r="B53" s="46" t="s">
        <v>388</v>
      </c>
      <c r="C53" s="2" t="s">
        <v>14</v>
      </c>
      <c r="D53" s="93" t="s">
        <v>213</v>
      </c>
      <c r="E53" s="93">
        <v>7.5</v>
      </c>
      <c r="F53" s="94" t="s">
        <v>213</v>
      </c>
      <c r="G53" s="94">
        <v>8.1999999999999993</v>
      </c>
      <c r="H53" s="95"/>
      <c r="I53" s="95"/>
      <c r="J53" s="96"/>
      <c r="K53" s="96"/>
      <c r="L53" s="97"/>
      <c r="M53" s="97"/>
      <c r="N53" s="98"/>
      <c r="O53" s="98"/>
      <c r="P53" s="99"/>
      <c r="Q53" s="99"/>
      <c r="R53" s="194">
        <v>31</v>
      </c>
      <c r="S53" s="194">
        <v>12</v>
      </c>
      <c r="T53" s="194">
        <v>2222</v>
      </c>
      <c r="U53" s="120">
        <f t="shared" si="1"/>
        <v>117974</v>
      </c>
      <c r="V53" s="111">
        <v>3</v>
      </c>
      <c r="W53" s="93" t="s">
        <v>213</v>
      </c>
      <c r="X53" s="93">
        <v>7.5</v>
      </c>
      <c r="Y53" s="94" t="s">
        <v>213</v>
      </c>
      <c r="Z53" s="94">
        <v>9</v>
      </c>
      <c r="AA53" s="95" t="s">
        <v>213</v>
      </c>
      <c r="AB53" s="95">
        <v>8.8000000000000007</v>
      </c>
      <c r="AC53" s="96" t="s">
        <v>213</v>
      </c>
      <c r="AD53" s="96">
        <v>7</v>
      </c>
      <c r="AE53" s="97" t="s">
        <v>213</v>
      </c>
      <c r="AF53" s="97">
        <v>7</v>
      </c>
      <c r="AG53" s="98"/>
      <c r="AH53" s="98"/>
      <c r="AI53" s="99"/>
      <c r="AJ53" s="100"/>
    </row>
    <row r="54" spans="1:36" ht="15.75" thickBot="1" x14ac:dyDescent="0.3">
      <c r="A54" s="204">
        <v>51</v>
      </c>
      <c r="B54" s="48" t="s">
        <v>379</v>
      </c>
      <c r="C54" s="83" t="s">
        <v>14</v>
      </c>
      <c r="D54" s="172" t="s">
        <v>213</v>
      </c>
      <c r="E54" s="172">
        <v>5.0999999999999996</v>
      </c>
      <c r="F54" s="173" t="s">
        <v>213</v>
      </c>
      <c r="G54" s="173">
        <v>4.7</v>
      </c>
      <c r="H54" s="174" t="s">
        <v>213</v>
      </c>
      <c r="I54" s="174">
        <v>8.5</v>
      </c>
      <c r="J54" s="175"/>
      <c r="K54" s="175"/>
      <c r="L54" s="176"/>
      <c r="M54" s="176"/>
      <c r="N54" s="177"/>
      <c r="O54" s="177"/>
      <c r="P54" s="178"/>
      <c r="Q54" s="178"/>
      <c r="R54" s="214">
        <v>31</v>
      </c>
      <c r="S54" s="214">
        <v>12</v>
      </c>
      <c r="T54" s="214">
        <v>2222</v>
      </c>
      <c r="U54" s="125">
        <f t="shared" si="1"/>
        <v>117974</v>
      </c>
      <c r="V54" s="179">
        <v>3</v>
      </c>
      <c r="W54" s="172" t="s">
        <v>213</v>
      </c>
      <c r="X54" s="172">
        <v>6.5</v>
      </c>
      <c r="Y54" s="173" t="s">
        <v>213</v>
      </c>
      <c r="Z54" s="173">
        <v>3</v>
      </c>
      <c r="AA54" s="174" t="s">
        <v>213</v>
      </c>
      <c r="AB54" s="174">
        <v>5</v>
      </c>
      <c r="AC54" s="175"/>
      <c r="AD54" s="175"/>
      <c r="AE54" s="176"/>
      <c r="AF54" s="176"/>
      <c r="AG54" s="177"/>
      <c r="AH54" s="177"/>
      <c r="AI54" s="178"/>
      <c r="AJ54" s="180"/>
    </row>
    <row r="55" spans="1:36" x14ac:dyDescent="0.25">
      <c r="A55" s="203">
        <v>52</v>
      </c>
      <c r="R55" s="1"/>
      <c r="S55" s="1"/>
      <c r="T55" s="1"/>
      <c r="U55" s="1"/>
      <c r="V55" s="1"/>
    </row>
    <row r="56" spans="1:36" x14ac:dyDescent="0.25">
      <c r="A56" s="204">
        <v>53</v>
      </c>
      <c r="R56" s="1"/>
      <c r="S56" s="1"/>
      <c r="T56" s="1"/>
      <c r="U56" s="1"/>
      <c r="V56" s="1"/>
    </row>
    <row r="57" spans="1:36" x14ac:dyDescent="0.25">
      <c r="A57" s="203">
        <v>54</v>
      </c>
      <c r="R57" s="1"/>
      <c r="S57" s="1"/>
      <c r="T57" s="1"/>
      <c r="U57" s="1"/>
      <c r="V57" s="1"/>
    </row>
    <row r="58" spans="1:36" x14ac:dyDescent="0.25">
      <c r="A58" s="204">
        <v>55</v>
      </c>
      <c r="R58" s="1"/>
      <c r="S58" s="1"/>
      <c r="T58" s="1"/>
      <c r="U58" s="1"/>
      <c r="V58" s="1"/>
    </row>
    <row r="59" spans="1:36" x14ac:dyDescent="0.25">
      <c r="A59" s="203">
        <v>56</v>
      </c>
      <c r="R59" s="1"/>
      <c r="S59" s="1"/>
      <c r="T59" s="1"/>
      <c r="U59" s="1"/>
      <c r="V59" s="1"/>
    </row>
    <row r="60" spans="1:36" x14ac:dyDescent="0.25">
      <c r="A60" s="204">
        <v>57</v>
      </c>
      <c r="R60" s="1"/>
      <c r="S60" s="1"/>
      <c r="T60" s="1"/>
      <c r="U60" s="1"/>
      <c r="V60" s="1"/>
    </row>
    <row r="61" spans="1:36" x14ac:dyDescent="0.25">
      <c r="A61" s="203">
        <v>58</v>
      </c>
      <c r="R61" s="1"/>
      <c r="S61" s="1"/>
      <c r="T61" s="1"/>
      <c r="U61" s="1"/>
      <c r="V61" s="1"/>
    </row>
    <row r="62" spans="1:36" x14ac:dyDescent="0.25">
      <c r="A62" s="204">
        <v>59</v>
      </c>
      <c r="R62" s="1"/>
      <c r="S62" s="1"/>
      <c r="T62" s="1"/>
      <c r="U62" s="1"/>
      <c r="V62" s="1"/>
    </row>
    <row r="63" spans="1:36" x14ac:dyDescent="0.25">
      <c r="A63" s="203">
        <v>60</v>
      </c>
      <c r="R63" s="1"/>
      <c r="S63" s="1"/>
      <c r="T63" s="1"/>
      <c r="U63" s="1"/>
      <c r="V63" s="1"/>
    </row>
    <row r="64" spans="1:36" x14ac:dyDescent="0.25">
      <c r="A64" s="204">
        <v>61</v>
      </c>
      <c r="R64" s="1"/>
      <c r="S64" s="1"/>
      <c r="T64" s="1"/>
      <c r="U64" s="1"/>
      <c r="V64" s="1"/>
    </row>
    <row r="65" spans="1:22" x14ac:dyDescent="0.25">
      <c r="A65" s="203">
        <v>62</v>
      </c>
      <c r="R65" s="1"/>
      <c r="S65" s="1"/>
      <c r="T65" s="1"/>
      <c r="U65" s="1"/>
      <c r="V65" s="1"/>
    </row>
    <row r="66" spans="1:22" x14ac:dyDescent="0.25">
      <c r="A66" s="204">
        <v>63</v>
      </c>
      <c r="R66" s="1"/>
      <c r="S66" s="1"/>
      <c r="T66" s="1"/>
      <c r="U66" s="1"/>
      <c r="V66" s="1"/>
    </row>
    <row r="67" spans="1:22" x14ac:dyDescent="0.25">
      <c r="A67" s="203">
        <v>64</v>
      </c>
      <c r="R67" s="1"/>
      <c r="S67" s="1"/>
      <c r="T67" s="1"/>
      <c r="U67" s="1"/>
      <c r="V67" s="1"/>
    </row>
    <row r="68" spans="1:22" x14ac:dyDescent="0.25">
      <c r="A68" s="204">
        <v>65</v>
      </c>
      <c r="R68" s="1"/>
      <c r="S68" s="1"/>
      <c r="T68" s="1"/>
      <c r="U68" s="1"/>
      <c r="V68" s="1"/>
    </row>
    <row r="69" spans="1:22" x14ac:dyDescent="0.25">
      <c r="A69" s="203">
        <v>66</v>
      </c>
      <c r="R69" s="1"/>
      <c r="S69" s="1"/>
      <c r="T69" s="1"/>
      <c r="U69" s="1"/>
      <c r="V69" s="1"/>
    </row>
    <row r="70" spans="1:22" x14ac:dyDescent="0.25">
      <c r="A70" s="204">
        <v>67</v>
      </c>
      <c r="R70" s="1"/>
      <c r="S70" s="1"/>
      <c r="T70" s="1"/>
      <c r="U70" s="1"/>
      <c r="V70" s="1"/>
    </row>
    <row r="71" spans="1:22" x14ac:dyDescent="0.25">
      <c r="A71" s="203">
        <v>68</v>
      </c>
      <c r="R71" s="1"/>
      <c r="S71" s="1"/>
      <c r="T71" s="1"/>
      <c r="U71" s="1"/>
      <c r="V71" s="1"/>
    </row>
    <row r="72" spans="1:22" x14ac:dyDescent="0.25">
      <c r="A72" s="204">
        <v>69</v>
      </c>
      <c r="R72" s="1"/>
      <c r="S72" s="1"/>
      <c r="T72" s="1"/>
      <c r="U72" s="1"/>
      <c r="V72" s="1"/>
    </row>
    <row r="73" spans="1:22" x14ac:dyDescent="0.25">
      <c r="A73" s="203">
        <v>70</v>
      </c>
      <c r="R73" s="1"/>
      <c r="S73" s="1"/>
      <c r="T73" s="1"/>
      <c r="U73" s="1"/>
      <c r="V73" s="1"/>
    </row>
    <row r="74" spans="1:22" x14ac:dyDescent="0.25">
      <c r="A74" s="204">
        <v>71</v>
      </c>
      <c r="R74" s="1"/>
      <c r="S74" s="1"/>
      <c r="T74" s="1"/>
      <c r="U74" s="1"/>
      <c r="V74" s="1"/>
    </row>
    <row r="75" spans="1:22" x14ac:dyDescent="0.25">
      <c r="A75" s="203">
        <v>72</v>
      </c>
      <c r="R75" s="1"/>
      <c r="S75" s="1"/>
      <c r="T75" s="1"/>
      <c r="U75" s="1"/>
      <c r="V75" s="1"/>
    </row>
    <row r="76" spans="1:22" x14ac:dyDescent="0.25">
      <c r="A76" s="204">
        <v>73</v>
      </c>
      <c r="R76" s="1"/>
      <c r="S76" s="1"/>
      <c r="T76" s="1"/>
      <c r="U76" s="1"/>
      <c r="V76" s="1"/>
    </row>
    <row r="77" spans="1:22" x14ac:dyDescent="0.25">
      <c r="A77" s="203">
        <v>74</v>
      </c>
      <c r="R77" s="1"/>
      <c r="S77" s="1"/>
      <c r="T77" s="1"/>
      <c r="U77" s="1"/>
      <c r="V77" s="1"/>
    </row>
    <row r="78" spans="1:22" x14ac:dyDescent="0.25">
      <c r="A78" s="204">
        <v>75</v>
      </c>
      <c r="R78" s="1"/>
      <c r="S78" s="1"/>
      <c r="T78" s="1"/>
      <c r="U78" s="1"/>
      <c r="V78" s="1"/>
    </row>
    <row r="79" spans="1:22" x14ac:dyDescent="0.25">
      <c r="A79" s="203">
        <v>76</v>
      </c>
      <c r="R79" s="1"/>
      <c r="S79" s="1"/>
      <c r="T79" s="1"/>
      <c r="U79" s="1"/>
      <c r="V79" s="1"/>
    </row>
    <row r="80" spans="1:22" x14ac:dyDescent="0.25">
      <c r="A80" s="204">
        <v>77</v>
      </c>
      <c r="R80" s="1"/>
      <c r="S80" s="1"/>
      <c r="T80" s="1"/>
      <c r="U80" s="1"/>
      <c r="V80" s="1"/>
    </row>
    <row r="81" spans="1:22" x14ac:dyDescent="0.25">
      <c r="A81" s="203">
        <v>78</v>
      </c>
      <c r="R81" s="1"/>
      <c r="S81" s="1"/>
      <c r="T81" s="1"/>
      <c r="U81" s="1"/>
      <c r="V81" s="1"/>
    </row>
    <row r="82" spans="1:22" x14ac:dyDescent="0.25">
      <c r="A82" s="204">
        <v>79</v>
      </c>
      <c r="R82" s="1"/>
      <c r="S82" s="1"/>
      <c r="T82" s="1"/>
      <c r="U82" s="1"/>
      <c r="V82" s="1"/>
    </row>
    <row r="83" spans="1:22" x14ac:dyDescent="0.25">
      <c r="A83" s="203">
        <v>80</v>
      </c>
      <c r="R83" s="1"/>
      <c r="S83" s="1"/>
      <c r="T83" s="1"/>
      <c r="U83" s="1"/>
      <c r="V83" s="1"/>
    </row>
    <row r="84" spans="1:22" x14ac:dyDescent="0.25">
      <c r="A84" s="204">
        <v>81</v>
      </c>
      <c r="R84" s="1"/>
      <c r="S84" s="1"/>
      <c r="T84" s="1"/>
      <c r="U84" s="1"/>
      <c r="V84" s="1"/>
    </row>
    <row r="85" spans="1:22" x14ac:dyDescent="0.25">
      <c r="A85" s="203">
        <v>82</v>
      </c>
      <c r="R85" s="1"/>
      <c r="S85" s="1"/>
      <c r="T85" s="1"/>
      <c r="U85" s="1"/>
      <c r="V85" s="1"/>
    </row>
    <row r="86" spans="1:22" x14ac:dyDescent="0.25">
      <c r="A86" s="204">
        <v>83</v>
      </c>
      <c r="R86" s="1"/>
      <c r="S86" s="1"/>
      <c r="T86" s="1"/>
      <c r="U86" s="1"/>
      <c r="V86" s="1"/>
    </row>
    <row r="87" spans="1:22" x14ac:dyDescent="0.25">
      <c r="A87" s="203">
        <v>84</v>
      </c>
      <c r="R87" s="1"/>
      <c r="S87" s="1"/>
      <c r="T87" s="1"/>
      <c r="U87" s="1"/>
      <c r="V87" s="1"/>
    </row>
    <row r="88" spans="1:22" x14ac:dyDescent="0.25">
      <c r="A88" s="204">
        <v>85</v>
      </c>
      <c r="R88" s="1"/>
      <c r="S88" s="1"/>
      <c r="T88" s="1"/>
      <c r="U88" s="1"/>
      <c r="V88" s="1"/>
    </row>
    <row r="89" spans="1:22" x14ac:dyDescent="0.25">
      <c r="A89" s="203">
        <v>86</v>
      </c>
      <c r="R89" s="1"/>
      <c r="S89" s="1"/>
      <c r="T89" s="1"/>
      <c r="U89" s="1"/>
      <c r="V89" s="1"/>
    </row>
    <row r="90" spans="1:22" x14ac:dyDescent="0.25">
      <c r="A90" s="204">
        <v>87</v>
      </c>
      <c r="R90" s="1"/>
      <c r="S90" s="1"/>
      <c r="T90" s="1"/>
      <c r="U90" s="1"/>
      <c r="V90" s="1"/>
    </row>
    <row r="91" spans="1:22" x14ac:dyDescent="0.25">
      <c r="A91" s="203">
        <v>88</v>
      </c>
      <c r="R91" s="1"/>
      <c r="S91" s="1"/>
      <c r="T91" s="1"/>
      <c r="U91" s="1"/>
      <c r="V91" s="1"/>
    </row>
    <row r="92" spans="1:22" x14ac:dyDescent="0.25">
      <c r="A92" s="204">
        <v>89</v>
      </c>
      <c r="R92" s="1"/>
      <c r="S92" s="1"/>
      <c r="T92" s="1"/>
      <c r="U92" s="1"/>
      <c r="V92" s="1"/>
    </row>
    <row r="93" spans="1:22" x14ac:dyDescent="0.25">
      <c r="A93" s="203">
        <v>90</v>
      </c>
      <c r="R93" s="1"/>
      <c r="S93" s="1"/>
      <c r="T93" s="1"/>
      <c r="U93" s="1"/>
      <c r="V93" s="1"/>
    </row>
    <row r="94" spans="1:22" x14ac:dyDescent="0.25">
      <c r="A94" s="204">
        <v>91</v>
      </c>
      <c r="R94" s="1"/>
      <c r="S94" s="1"/>
      <c r="T94" s="1"/>
      <c r="U94" s="1"/>
      <c r="V94" s="1"/>
    </row>
    <row r="95" spans="1:22" x14ac:dyDescent="0.25">
      <c r="A95" s="203">
        <v>92</v>
      </c>
      <c r="R95" s="1"/>
      <c r="S95" s="1"/>
      <c r="T95" s="1"/>
      <c r="U95" s="1"/>
      <c r="V95" s="1"/>
    </row>
    <row r="96" spans="1:22" x14ac:dyDescent="0.25">
      <c r="A96" s="204">
        <v>93</v>
      </c>
      <c r="R96" s="1"/>
      <c r="S96" s="1"/>
      <c r="T96" s="1"/>
      <c r="U96" s="1"/>
      <c r="V96" s="1"/>
    </row>
    <row r="97" spans="1:22" x14ac:dyDescent="0.25">
      <c r="A97" s="203">
        <v>94</v>
      </c>
      <c r="R97" s="1"/>
      <c r="S97" s="1"/>
      <c r="T97" s="1"/>
      <c r="U97" s="1"/>
      <c r="V97" s="1"/>
    </row>
    <row r="98" spans="1:22" x14ac:dyDescent="0.25">
      <c r="A98" s="204">
        <v>95</v>
      </c>
      <c r="R98" s="1"/>
      <c r="S98" s="1"/>
      <c r="T98" s="1"/>
      <c r="U98" s="1"/>
      <c r="V98" s="1"/>
    </row>
    <row r="99" spans="1:22" x14ac:dyDescent="0.25">
      <c r="A99" s="203">
        <v>96</v>
      </c>
      <c r="R99" s="1"/>
      <c r="S99" s="1"/>
      <c r="T99" s="1"/>
      <c r="U99" s="1"/>
      <c r="V99" s="1"/>
    </row>
    <row r="100" spans="1:22" x14ac:dyDescent="0.25">
      <c r="A100" s="204">
        <v>97</v>
      </c>
      <c r="R100" s="1"/>
      <c r="S100" s="1"/>
      <c r="T100" s="1"/>
      <c r="U100" s="1"/>
      <c r="V100" s="1"/>
    </row>
    <row r="101" spans="1:22" x14ac:dyDescent="0.25">
      <c r="A101" s="203">
        <v>98</v>
      </c>
      <c r="R101" s="1"/>
      <c r="S101" s="1"/>
      <c r="T101" s="1"/>
      <c r="U101" s="1"/>
      <c r="V101" s="1"/>
    </row>
    <row r="102" spans="1:22" x14ac:dyDescent="0.25">
      <c r="A102" s="204">
        <v>99</v>
      </c>
      <c r="R102" s="1"/>
      <c r="S102" s="1"/>
      <c r="T102" s="1"/>
      <c r="U102" s="1"/>
      <c r="V102" s="1"/>
    </row>
    <row r="103" spans="1:22" x14ac:dyDescent="0.25">
      <c r="A103" s="203">
        <v>100</v>
      </c>
      <c r="R103" s="1"/>
      <c r="S103" s="1"/>
      <c r="T103" s="1"/>
      <c r="U103" s="1"/>
      <c r="V103" s="1"/>
    </row>
    <row r="104" spans="1:22" x14ac:dyDescent="0.25">
      <c r="A104" s="204">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R165" s="1"/>
      <c r="S165" s="1"/>
      <c r="T165" s="1"/>
      <c r="U165" s="1"/>
      <c r="V165" s="1"/>
    </row>
    <row r="166" spans="17:22" x14ac:dyDescent="0.25">
      <c r="R166" s="1"/>
      <c r="S166" s="1"/>
      <c r="T166" s="1"/>
      <c r="U166" s="1"/>
      <c r="V166" s="1"/>
    </row>
    <row r="167" spans="17:22" x14ac:dyDescent="0.25">
      <c r="R167" s="1"/>
      <c r="S167" s="1"/>
      <c r="T167" s="1"/>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Q172" s="1" t="s">
        <v>43</v>
      </c>
      <c r="R172" s="1">
        <v>23</v>
      </c>
      <c r="S172" s="1">
        <v>11</v>
      </c>
      <c r="T172" s="1">
        <v>2020</v>
      </c>
      <c r="U172" s="1"/>
      <c r="V172" s="1"/>
    </row>
    <row r="173" spans="17:22" x14ac:dyDescent="0.25">
      <c r="Q173" s="1" t="s">
        <v>45</v>
      </c>
      <c r="R173" s="1">
        <v>28</v>
      </c>
      <c r="S173" s="1">
        <v>10</v>
      </c>
      <c r="T173" s="1">
        <v>2020</v>
      </c>
      <c r="U173" s="1"/>
      <c r="V173" s="1"/>
    </row>
    <row r="174" spans="17:22" x14ac:dyDescent="0.25">
      <c r="Q174" s="1" t="s">
        <v>32</v>
      </c>
      <c r="R174" s="1">
        <v>5</v>
      </c>
      <c r="S174" s="1">
        <v>10</v>
      </c>
      <c r="T174" s="1">
        <v>2020</v>
      </c>
      <c r="U174" s="1"/>
      <c r="V174" s="1"/>
    </row>
    <row r="175" spans="17:22" x14ac:dyDescent="0.25">
      <c r="Q175" s="1" t="s">
        <v>53</v>
      </c>
      <c r="R175" s="1">
        <v>25</v>
      </c>
      <c r="S175" s="1">
        <v>11</v>
      </c>
      <c r="T175" s="1">
        <v>2020</v>
      </c>
      <c r="U175" s="1"/>
      <c r="V175" s="1"/>
    </row>
    <row r="176" spans="17:22" x14ac:dyDescent="0.25">
      <c r="Q176" s="1" t="s">
        <v>57</v>
      </c>
      <c r="R176" s="1">
        <v>23</v>
      </c>
      <c r="S176" s="1">
        <v>11</v>
      </c>
      <c r="T176" s="1">
        <v>2020</v>
      </c>
      <c r="U176" s="1"/>
      <c r="V176" s="1"/>
    </row>
    <row r="177" spans="17:22" x14ac:dyDescent="0.25">
      <c r="Q177" s="1" t="s">
        <v>60</v>
      </c>
      <c r="R177" s="1">
        <v>26</v>
      </c>
      <c r="S177" s="1">
        <v>11</v>
      </c>
      <c r="T177" s="1">
        <v>2020</v>
      </c>
      <c r="U177" s="1"/>
      <c r="V177" s="1"/>
    </row>
    <row r="178" spans="17:22" x14ac:dyDescent="0.25">
      <c r="Q178" s="1" t="s">
        <v>64</v>
      </c>
      <c r="R178" s="1">
        <v>20</v>
      </c>
      <c r="S178" s="1">
        <v>11</v>
      </c>
      <c r="T178" s="1">
        <v>2020</v>
      </c>
      <c r="U178" s="1"/>
      <c r="V178" s="1"/>
    </row>
    <row r="179" spans="17:22" x14ac:dyDescent="0.25">
      <c r="Q179" s="1" t="s">
        <v>33</v>
      </c>
      <c r="R179" s="1">
        <v>19</v>
      </c>
      <c r="S179" s="1">
        <v>11</v>
      </c>
      <c r="T179" s="1">
        <v>2020</v>
      </c>
      <c r="U179" s="1"/>
      <c r="V179" s="1"/>
    </row>
    <row r="180" spans="17:22" x14ac:dyDescent="0.25">
      <c r="Q180" s="1" t="s">
        <v>47</v>
      </c>
      <c r="R180" s="1">
        <v>8</v>
      </c>
      <c r="S180" s="1">
        <v>10</v>
      </c>
      <c r="T180" s="1">
        <v>2020</v>
      </c>
      <c r="U180" s="1"/>
      <c r="V180" s="1"/>
    </row>
    <row r="181" spans="17:22" x14ac:dyDescent="0.25">
      <c r="Q181" s="1" t="s">
        <v>49</v>
      </c>
      <c r="R181" s="1">
        <v>8</v>
      </c>
      <c r="S181" s="1">
        <v>10</v>
      </c>
      <c r="T181" s="1">
        <v>2020</v>
      </c>
      <c r="U181" s="1"/>
      <c r="V181" s="1"/>
    </row>
    <row r="182" spans="17:22" x14ac:dyDescent="0.25">
      <c r="Q182" s="1" t="s">
        <v>52</v>
      </c>
      <c r="R182" s="1">
        <v>29</v>
      </c>
      <c r="S182" s="1">
        <v>10</v>
      </c>
      <c r="T182" s="1">
        <v>2020</v>
      </c>
      <c r="U182" s="1"/>
      <c r="V182" s="1"/>
    </row>
    <row r="183" spans="17:22" x14ac:dyDescent="0.25">
      <c r="Q183" s="1" t="s">
        <v>113</v>
      </c>
      <c r="R183" s="1">
        <v>29</v>
      </c>
      <c r="S183" s="1">
        <v>10</v>
      </c>
      <c r="T183" s="1">
        <v>2020</v>
      </c>
      <c r="U183" s="1"/>
      <c r="V183" s="1"/>
    </row>
    <row r="184" spans="17:22" x14ac:dyDescent="0.25">
      <c r="Q184" s="1" t="s">
        <v>61</v>
      </c>
      <c r="R184" s="1">
        <v>23</v>
      </c>
      <c r="S184" s="1">
        <v>11</v>
      </c>
      <c r="T184" s="1">
        <v>2020</v>
      </c>
      <c r="U184" s="1"/>
      <c r="V184" s="1"/>
    </row>
    <row r="185" spans="17:22" x14ac:dyDescent="0.25">
      <c r="Q185" s="1" t="s">
        <v>37</v>
      </c>
      <c r="R185" s="1">
        <v>18</v>
      </c>
      <c r="S185" s="1">
        <v>11</v>
      </c>
      <c r="T185" s="1">
        <v>2020</v>
      </c>
      <c r="U185" s="1"/>
      <c r="V185" s="1"/>
    </row>
    <row r="186" spans="17:22" x14ac:dyDescent="0.25">
      <c r="Q186" s="1" t="s">
        <v>48</v>
      </c>
      <c r="R186" s="1">
        <v>23</v>
      </c>
      <c r="S186" s="1">
        <v>11</v>
      </c>
      <c r="T186" s="1">
        <v>2020</v>
      </c>
      <c r="U186" s="1"/>
      <c r="V186" s="1"/>
    </row>
    <row r="187" spans="17:22" x14ac:dyDescent="0.25">
      <c r="Q187" s="1" t="s">
        <v>39</v>
      </c>
      <c r="R187" s="1">
        <v>24</v>
      </c>
      <c r="S187" s="1">
        <v>11</v>
      </c>
      <c r="T187" s="1">
        <v>2020</v>
      </c>
      <c r="U187" s="1"/>
      <c r="V187" s="1"/>
    </row>
    <row r="188" spans="17:22" x14ac:dyDescent="0.25">
      <c r="Q188" s="1" t="s">
        <v>62</v>
      </c>
      <c r="R188" s="1">
        <v>28</v>
      </c>
      <c r="S188" s="1">
        <v>10</v>
      </c>
      <c r="T188" s="1">
        <v>2020</v>
      </c>
      <c r="U188" s="1"/>
      <c r="V188" s="1"/>
    </row>
    <row r="189" spans="17:22" x14ac:dyDescent="0.25">
      <c r="Q189" s="1" t="s">
        <v>31</v>
      </c>
      <c r="R189" s="1">
        <v>27</v>
      </c>
      <c r="S189" s="1">
        <v>11</v>
      </c>
      <c r="T189" s="1">
        <v>2020</v>
      </c>
      <c r="U189" s="1"/>
      <c r="V189" s="1"/>
    </row>
    <row r="190" spans="17:22" x14ac:dyDescent="0.25">
      <c r="Q190" s="1" t="s">
        <v>58</v>
      </c>
      <c r="R190" s="1">
        <v>3</v>
      </c>
      <c r="S190" s="1">
        <v>11</v>
      </c>
      <c r="T190" s="1">
        <v>2020</v>
      </c>
      <c r="U190" s="1"/>
      <c r="V190" s="1"/>
    </row>
    <row r="191" spans="17:22" x14ac:dyDescent="0.25">
      <c r="Q191" s="1" t="s">
        <v>59</v>
      </c>
      <c r="R191" s="1">
        <v>26</v>
      </c>
      <c r="S191" s="1">
        <v>11</v>
      </c>
      <c r="T191" s="1">
        <v>2020</v>
      </c>
      <c r="U191" s="1"/>
      <c r="V191" s="1"/>
    </row>
    <row r="192" spans="17:22" x14ac:dyDescent="0.25">
      <c r="Q192" s="1" t="s">
        <v>66</v>
      </c>
      <c r="R192" s="1">
        <v>20</v>
      </c>
      <c r="S192" s="1">
        <v>10</v>
      </c>
      <c r="T192" s="1">
        <v>2020</v>
      </c>
      <c r="U192" s="1"/>
      <c r="V192" s="1"/>
    </row>
    <row r="193" spans="17:22" x14ac:dyDescent="0.25">
      <c r="Q193" s="1" t="s">
        <v>36</v>
      </c>
      <c r="R193" s="1">
        <v>27</v>
      </c>
      <c r="S193" s="1">
        <v>11</v>
      </c>
      <c r="T193" s="1">
        <v>2020</v>
      </c>
      <c r="U193" s="1"/>
      <c r="V193" s="1"/>
    </row>
    <row r="194" spans="17:22" x14ac:dyDescent="0.25">
      <c r="Q194" s="1" t="s">
        <v>56</v>
      </c>
      <c r="R194" s="1">
        <v>21</v>
      </c>
      <c r="S194" s="1">
        <v>10</v>
      </c>
      <c r="T194" s="1">
        <v>2020</v>
      </c>
      <c r="U194" s="1"/>
      <c r="V194" s="1"/>
    </row>
    <row r="195" spans="17:22" x14ac:dyDescent="0.25">
      <c r="R195" s="1"/>
      <c r="S195" s="1"/>
      <c r="T195" s="1"/>
      <c r="U195" s="1"/>
      <c r="V195" s="1"/>
    </row>
    <row r="196" spans="17:22" x14ac:dyDescent="0.25">
      <c r="R196" s="1"/>
      <c r="S196" s="1"/>
      <c r="T196" s="1"/>
      <c r="U196" s="1"/>
      <c r="V196" s="1"/>
    </row>
    <row r="197" spans="17:22" x14ac:dyDescent="0.25">
      <c r="R197" s="1"/>
      <c r="S197" s="1"/>
      <c r="T197" s="1"/>
      <c r="U197" s="1"/>
      <c r="V197" s="1"/>
    </row>
    <row r="198" spans="17:22" x14ac:dyDescent="0.25">
      <c r="R198" s="1"/>
      <c r="S198" s="1"/>
      <c r="T198" s="1"/>
      <c r="U198" s="1"/>
      <c r="V198" s="1"/>
    </row>
    <row r="199" spans="17:22" x14ac:dyDescent="0.25">
      <c r="R199" s="1"/>
      <c r="S199" s="1"/>
      <c r="T199" s="1"/>
      <c r="U199" s="1"/>
      <c r="V199" s="1"/>
    </row>
    <row r="200" spans="17:22" x14ac:dyDescent="0.25">
      <c r="R200" s="1"/>
      <c r="S200" s="1"/>
      <c r="T200" s="1"/>
      <c r="U200" s="1"/>
      <c r="V200" s="1"/>
    </row>
    <row r="201" spans="17:22" x14ac:dyDescent="0.25">
      <c r="R201" s="1"/>
      <c r="S201" s="1"/>
      <c r="T201" s="1"/>
      <c r="U201" s="1"/>
      <c r="V201" s="1"/>
    </row>
    <row r="202" spans="17:22" x14ac:dyDescent="0.25">
      <c r="R202" s="1"/>
      <c r="S202" s="1"/>
      <c r="T202" s="1"/>
      <c r="U202" s="1"/>
      <c r="V202" s="1"/>
    </row>
    <row r="203" spans="17:22" x14ac:dyDescent="0.25">
      <c r="R203" s="1"/>
      <c r="S203" s="1"/>
      <c r="T203" s="1"/>
      <c r="U203" s="1"/>
      <c r="V203" s="1"/>
    </row>
    <row r="204" spans="17:22" x14ac:dyDescent="0.25">
      <c r="R204" s="1"/>
      <c r="S204" s="1"/>
      <c r="T204" s="1"/>
      <c r="U204" s="1"/>
      <c r="V204" s="1"/>
    </row>
    <row r="205" spans="17:22" x14ac:dyDescent="0.25">
      <c r="R205" s="1"/>
      <c r="S205" s="1"/>
      <c r="T205" s="1"/>
      <c r="U205" s="1"/>
      <c r="V205" s="1"/>
    </row>
    <row r="206" spans="17:22" x14ac:dyDescent="0.25">
      <c r="R206" s="1"/>
      <c r="S206" s="1"/>
      <c r="T206" s="1"/>
      <c r="U206" s="1"/>
      <c r="V206" s="1"/>
    </row>
    <row r="207" spans="17:22" x14ac:dyDescent="0.25">
      <c r="R207" s="1"/>
      <c r="S207" s="1"/>
      <c r="T207" s="1"/>
      <c r="U207" s="1"/>
      <c r="V207" s="1"/>
    </row>
    <row r="208" spans="17: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sheetData>
  <autoFilter ref="A3:AJ87" xr:uid="{00000000-0009-0000-0000-00000D000000}">
    <sortState xmlns:xlrd2="http://schemas.microsoft.com/office/spreadsheetml/2017/richdata2" ref="A4:AJ103">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81"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22882"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22883"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32">
    <tabColor rgb="FFC00000"/>
  </sheetPr>
  <dimension ref="A1:AQ104"/>
  <sheetViews>
    <sheetView workbookViewId="0">
      <pane xSplit="3" topLeftCell="D1" activePane="topRight" state="frozenSplit"/>
      <selection pane="topRight" activeCell="F1" sqref="F1"/>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38" max="38" width="35.140625" customWidth="1"/>
    <col min="40" max="40" width="16.28515625" customWidth="1"/>
  </cols>
  <sheetData>
    <row r="1" spans="1:40" ht="16.5" thickBot="1" x14ac:dyDescent="0.3">
      <c r="A1" s="55" t="s">
        <v>16</v>
      </c>
      <c r="B1" s="463">
        <f ca="1">NOW()</f>
        <v>46234.788001620371</v>
      </c>
      <c r="C1" s="463"/>
      <c r="D1" s="58">
        <f ca="1">NOW()</f>
        <v>46234.788001620371</v>
      </c>
      <c r="E1" s="29"/>
      <c r="H1" s="89"/>
      <c r="I1"/>
      <c r="J1" s="89"/>
      <c r="K1"/>
      <c r="L1" s="89"/>
      <c r="M1"/>
      <c r="N1" s="89"/>
      <c r="O1"/>
      <c r="P1" s="89"/>
      <c r="Q1"/>
      <c r="R1" s="89"/>
      <c r="S1"/>
      <c r="T1" s="89"/>
      <c r="U1"/>
      <c r="V1" s="89"/>
      <c r="W1"/>
      <c r="X1" s="89"/>
      <c r="Y1"/>
      <c r="Z1" s="89"/>
      <c r="AA1"/>
      <c r="AB1" s="89"/>
      <c r="AC1"/>
      <c r="AD1" s="89"/>
      <c r="AE1"/>
      <c r="AF1" s="89"/>
      <c r="AG1"/>
      <c r="AH1" s="89"/>
      <c r="AI1"/>
      <c r="AJ1"/>
    </row>
    <row r="2" spans="1:40" ht="15.75" thickBot="1" x14ac:dyDescent="0.3">
      <c r="H2" s="464" t="s">
        <v>368</v>
      </c>
      <c r="I2" s="465"/>
      <c r="J2" s="466"/>
      <c r="K2" s="465"/>
      <c r="L2" s="466"/>
      <c r="M2" s="465"/>
      <c r="N2" s="466"/>
      <c r="O2" s="465"/>
      <c r="P2" s="466"/>
      <c r="Q2" s="465"/>
      <c r="R2" s="466"/>
      <c r="S2" s="465"/>
      <c r="T2" s="466"/>
      <c r="U2" s="467"/>
      <c r="V2" s="468" t="s">
        <v>369</v>
      </c>
      <c r="W2" s="469"/>
      <c r="X2" s="470"/>
      <c r="Y2" s="469"/>
      <c r="Z2" s="470"/>
      <c r="AA2" s="469"/>
      <c r="AB2" s="470"/>
      <c r="AC2" s="469"/>
      <c r="AD2" s="470"/>
      <c r="AE2" s="469"/>
      <c r="AF2" s="470"/>
      <c r="AG2" s="469"/>
      <c r="AH2" s="470"/>
      <c r="AI2" s="469"/>
      <c r="AJ2" s="181" t="s">
        <v>217</v>
      </c>
      <c r="AK2" s="134" t="s">
        <v>208</v>
      </c>
      <c r="AL2" s="231" t="s">
        <v>425</v>
      </c>
    </row>
    <row r="3" spans="1:40"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AL3" s="231" t="s">
        <v>426</v>
      </c>
      <c r="AN3" t="s">
        <v>275</v>
      </c>
    </row>
    <row r="4" spans="1:40" x14ac:dyDescent="0.25">
      <c r="A4" s="46">
        <v>1</v>
      </c>
      <c r="B4" s="2" t="s">
        <v>49</v>
      </c>
      <c r="C4" s="2" t="s">
        <v>4</v>
      </c>
      <c r="D4" s="2"/>
      <c r="E4" s="63" t="s">
        <v>343</v>
      </c>
      <c r="F4" s="218"/>
      <c r="G4" s="4"/>
      <c r="H4" s="46" t="s">
        <v>296</v>
      </c>
      <c r="I4" s="2">
        <v>5.3</v>
      </c>
      <c r="J4" s="2" t="s">
        <v>296</v>
      </c>
      <c r="K4" s="2">
        <v>4.8</v>
      </c>
      <c r="L4" s="2"/>
      <c r="M4" s="2"/>
      <c r="N4" s="2"/>
      <c r="O4" s="2"/>
      <c r="P4" s="2"/>
      <c r="Q4" s="2"/>
      <c r="R4" s="2"/>
      <c r="S4" s="2"/>
      <c r="T4" s="2"/>
      <c r="U4" s="131"/>
      <c r="V4" s="46" t="s">
        <v>296</v>
      </c>
      <c r="W4" s="2">
        <v>6.7</v>
      </c>
      <c r="X4" s="2" t="s">
        <v>215</v>
      </c>
      <c r="Y4" s="2">
        <v>9.5</v>
      </c>
      <c r="Z4" s="2" t="s">
        <v>296</v>
      </c>
      <c r="AA4" s="2">
        <v>7</v>
      </c>
      <c r="AB4" s="2" t="s">
        <v>296</v>
      </c>
      <c r="AC4" s="2">
        <v>6</v>
      </c>
      <c r="AD4" s="2" t="s">
        <v>296</v>
      </c>
      <c r="AE4" s="2">
        <v>7</v>
      </c>
      <c r="AF4" s="2"/>
      <c r="AG4" s="2"/>
      <c r="AH4" s="2"/>
      <c r="AI4" s="72"/>
      <c r="AJ4" s="110"/>
      <c r="AK4" s="233"/>
      <c r="AL4" s="234" t="s">
        <v>449</v>
      </c>
      <c r="AN4" t="s">
        <v>14</v>
      </c>
    </row>
    <row r="5" spans="1:40" x14ac:dyDescent="0.25">
      <c r="A5" s="46">
        <v>2</v>
      </c>
      <c r="B5" s="2" t="s">
        <v>384</v>
      </c>
      <c r="C5" s="2" t="s">
        <v>4</v>
      </c>
      <c r="D5" s="2"/>
      <c r="E5" s="63" t="s">
        <v>343</v>
      </c>
      <c r="F5" s="218"/>
      <c r="G5" s="4"/>
      <c r="H5" s="46" t="s">
        <v>296</v>
      </c>
      <c r="I5" s="2">
        <v>7.5</v>
      </c>
      <c r="J5" s="2" t="s">
        <v>296</v>
      </c>
      <c r="K5" s="2">
        <v>4.3</v>
      </c>
      <c r="L5" s="2"/>
      <c r="M5" s="2"/>
      <c r="N5" s="2"/>
      <c r="O5" s="2"/>
      <c r="P5" s="2"/>
      <c r="Q5" s="2"/>
      <c r="R5" s="2"/>
      <c r="S5" s="2"/>
      <c r="T5" s="2"/>
      <c r="U5" s="131"/>
      <c r="V5" s="46" t="s">
        <v>296</v>
      </c>
      <c r="W5" s="2">
        <v>4.8</v>
      </c>
      <c r="X5" s="2" t="s">
        <v>296</v>
      </c>
      <c r="Y5" s="2">
        <v>4.7</v>
      </c>
      <c r="Z5" s="2"/>
      <c r="AA5" s="2"/>
      <c r="AB5" s="2"/>
      <c r="AC5" s="2"/>
      <c r="AD5" s="2"/>
      <c r="AE5" s="2"/>
      <c r="AF5" s="2"/>
      <c r="AG5" s="2"/>
      <c r="AH5" s="2"/>
      <c r="AI5" s="72"/>
      <c r="AJ5" s="110"/>
      <c r="AK5" s="233"/>
      <c r="AL5" s="235" t="s">
        <v>451</v>
      </c>
      <c r="AN5" t="s">
        <v>4</v>
      </c>
    </row>
    <row r="6" spans="1:40" x14ac:dyDescent="0.25">
      <c r="A6" s="46">
        <v>3</v>
      </c>
      <c r="B6" s="2" t="s">
        <v>282</v>
      </c>
      <c r="C6" s="2" t="s">
        <v>15</v>
      </c>
      <c r="D6" s="2"/>
      <c r="E6" s="59"/>
      <c r="F6" s="78"/>
      <c r="G6" s="4"/>
      <c r="H6" s="133" t="s">
        <v>280</v>
      </c>
      <c r="I6" s="2"/>
      <c r="J6" s="126"/>
      <c r="K6" s="2"/>
      <c r="L6" s="126"/>
      <c r="M6" s="2"/>
      <c r="N6" s="126"/>
      <c r="O6" s="2"/>
      <c r="P6" s="126"/>
      <c r="Q6" s="2"/>
      <c r="R6" s="126"/>
      <c r="S6" s="2"/>
      <c r="T6" s="126"/>
      <c r="U6" s="131"/>
      <c r="V6" s="133" t="s">
        <v>215</v>
      </c>
      <c r="W6" s="2">
        <v>9</v>
      </c>
      <c r="X6" s="126" t="s">
        <v>215</v>
      </c>
      <c r="Y6" s="2">
        <v>7</v>
      </c>
      <c r="Z6" s="126" t="s">
        <v>296</v>
      </c>
      <c r="AA6" s="2">
        <v>5.4</v>
      </c>
      <c r="AB6" s="126" t="s">
        <v>296</v>
      </c>
      <c r="AC6" s="2">
        <v>6</v>
      </c>
      <c r="AD6" s="126" t="s">
        <v>215</v>
      </c>
      <c r="AE6" s="2">
        <v>6</v>
      </c>
      <c r="AF6" s="126"/>
      <c r="AG6" s="2"/>
      <c r="AH6" s="126"/>
      <c r="AI6" s="72"/>
      <c r="AJ6" s="110"/>
      <c r="AK6" s="233"/>
      <c r="AL6" s="235" t="s">
        <v>427</v>
      </c>
      <c r="AN6" t="s">
        <v>7</v>
      </c>
    </row>
    <row r="7" spans="1:40" x14ac:dyDescent="0.25">
      <c r="A7" s="46">
        <v>4</v>
      </c>
      <c r="B7" s="2" t="s">
        <v>300</v>
      </c>
      <c r="C7" s="2" t="s">
        <v>15</v>
      </c>
      <c r="D7" s="2"/>
      <c r="E7" s="60" t="s">
        <v>468</v>
      </c>
      <c r="F7" s="218"/>
      <c r="G7" s="4"/>
      <c r="H7" s="133" t="s">
        <v>296</v>
      </c>
      <c r="I7" s="2">
        <v>5</v>
      </c>
      <c r="J7" s="126"/>
      <c r="K7" s="2"/>
      <c r="L7" s="126"/>
      <c r="M7" s="2"/>
      <c r="N7" s="126"/>
      <c r="O7" s="2"/>
      <c r="P7" s="126"/>
      <c r="Q7" s="2"/>
      <c r="R7" s="126"/>
      <c r="S7" s="2"/>
      <c r="T7" s="126"/>
      <c r="U7" s="131"/>
      <c r="V7" s="133" t="s">
        <v>296</v>
      </c>
      <c r="W7" s="2">
        <v>8.6999999999999993</v>
      </c>
      <c r="X7" s="126"/>
      <c r="Y7" s="2"/>
      <c r="Z7" s="126"/>
      <c r="AA7" s="2"/>
      <c r="AB7" s="126"/>
      <c r="AC7" s="2"/>
      <c r="AD7" s="126"/>
      <c r="AE7" s="2"/>
      <c r="AF7" s="126"/>
      <c r="AG7" s="2"/>
      <c r="AH7" s="126"/>
      <c r="AI7" s="72"/>
      <c r="AJ7" s="110"/>
      <c r="AK7" s="233"/>
      <c r="AL7" s="235" t="s">
        <v>463</v>
      </c>
      <c r="AN7" t="s">
        <v>6</v>
      </c>
    </row>
    <row r="8" spans="1:40" x14ac:dyDescent="0.25">
      <c r="A8" s="46">
        <v>5</v>
      </c>
      <c r="B8" s="2" t="s">
        <v>62</v>
      </c>
      <c r="C8" s="2" t="s">
        <v>15</v>
      </c>
      <c r="D8" s="42"/>
      <c r="E8" s="63" t="s">
        <v>343</v>
      </c>
      <c r="F8" s="218"/>
      <c r="G8" s="4"/>
      <c r="H8" s="46" t="s">
        <v>296</v>
      </c>
      <c r="I8" s="2">
        <v>6.2</v>
      </c>
      <c r="J8" s="2" t="s">
        <v>296</v>
      </c>
      <c r="K8" s="2">
        <v>7</v>
      </c>
      <c r="L8" s="2"/>
      <c r="M8" s="2"/>
      <c r="N8" s="2"/>
      <c r="O8" s="2"/>
      <c r="P8" s="2"/>
      <c r="Q8" s="2"/>
      <c r="R8" s="2"/>
      <c r="S8" s="2"/>
      <c r="T8" s="2"/>
      <c r="U8" s="131"/>
      <c r="V8" s="46" t="s">
        <v>296</v>
      </c>
      <c r="W8" s="2">
        <v>8</v>
      </c>
      <c r="X8" s="2" t="s">
        <v>296</v>
      </c>
      <c r="Y8" s="2">
        <v>9.1</v>
      </c>
      <c r="Z8" s="2"/>
      <c r="AA8" s="2"/>
      <c r="AB8" s="2"/>
      <c r="AC8" s="2"/>
      <c r="AD8" s="2"/>
      <c r="AE8" s="2"/>
      <c r="AF8" s="2"/>
      <c r="AG8" s="2"/>
      <c r="AH8" s="2"/>
      <c r="AI8" s="72"/>
      <c r="AJ8" s="110"/>
      <c r="AK8" s="233"/>
      <c r="AL8" s="235" t="s">
        <v>437</v>
      </c>
      <c r="AN8" t="s">
        <v>15</v>
      </c>
    </row>
    <row r="9" spans="1:40" x14ac:dyDescent="0.25">
      <c r="A9" s="46">
        <v>6</v>
      </c>
      <c r="B9" s="2" t="s">
        <v>392</v>
      </c>
      <c r="C9" s="2" t="s">
        <v>4</v>
      </c>
      <c r="D9" s="42"/>
      <c r="E9" s="63" t="s">
        <v>343</v>
      </c>
      <c r="F9" s="218"/>
      <c r="G9" s="4"/>
      <c r="H9" s="46" t="s">
        <v>215</v>
      </c>
      <c r="I9" s="2">
        <v>5.6</v>
      </c>
      <c r="J9" s="126" t="s">
        <v>296</v>
      </c>
      <c r="K9" s="2">
        <v>5.8</v>
      </c>
      <c r="L9" s="126"/>
      <c r="M9" s="2"/>
      <c r="N9" s="126"/>
      <c r="O9" s="2"/>
      <c r="P9" s="126"/>
      <c r="Q9" s="2"/>
      <c r="R9" s="126"/>
      <c r="S9" s="2"/>
      <c r="T9" s="126"/>
      <c r="U9" s="131"/>
      <c r="V9" s="133" t="s">
        <v>215</v>
      </c>
      <c r="W9" s="2">
        <v>5.6</v>
      </c>
      <c r="X9" s="126"/>
      <c r="Y9" s="2"/>
      <c r="Z9" s="126"/>
      <c r="AA9" s="2"/>
      <c r="AB9" s="126"/>
      <c r="AC9" s="2"/>
      <c r="AD9" s="126"/>
      <c r="AE9" s="2"/>
      <c r="AF9" s="126"/>
      <c r="AG9" s="2"/>
      <c r="AH9" s="126"/>
      <c r="AI9" s="72"/>
      <c r="AJ9" s="110"/>
      <c r="AK9" s="233"/>
      <c r="AL9" s="235" t="s">
        <v>454</v>
      </c>
      <c r="AN9" t="s">
        <v>9</v>
      </c>
    </row>
    <row r="10" spans="1:40" x14ac:dyDescent="0.25">
      <c r="A10" s="46">
        <v>7</v>
      </c>
      <c r="B10" s="2" t="s">
        <v>464</v>
      </c>
      <c r="C10" s="2" t="s">
        <v>6</v>
      </c>
      <c r="D10" s="2"/>
      <c r="E10" s="60" t="s">
        <v>473</v>
      </c>
      <c r="F10" s="78"/>
      <c r="G10" s="4"/>
      <c r="H10" s="133" t="s">
        <v>215</v>
      </c>
      <c r="I10" s="2">
        <v>3.5</v>
      </c>
      <c r="J10" s="126"/>
      <c r="K10" s="2"/>
      <c r="L10" s="126"/>
      <c r="M10" s="2"/>
      <c r="N10" s="126"/>
      <c r="O10" s="2"/>
      <c r="P10" s="126"/>
      <c r="Q10" s="2"/>
      <c r="R10" s="126"/>
      <c r="S10" s="2"/>
      <c r="T10" s="126"/>
      <c r="U10" s="131"/>
      <c r="V10" s="133"/>
      <c r="W10" s="2"/>
      <c r="X10" s="126"/>
      <c r="Y10" s="2"/>
      <c r="Z10" s="126"/>
      <c r="AA10" s="2"/>
      <c r="AB10" s="126"/>
      <c r="AC10" s="2"/>
      <c r="AD10" s="126"/>
      <c r="AE10" s="2"/>
      <c r="AF10" s="126"/>
      <c r="AG10" s="2"/>
      <c r="AH10" s="126"/>
      <c r="AI10" s="72"/>
      <c r="AJ10" s="110"/>
      <c r="AK10" s="233"/>
      <c r="AL10" s="235" t="s">
        <v>472</v>
      </c>
    </row>
    <row r="11" spans="1:40" x14ac:dyDescent="0.25">
      <c r="A11" s="46">
        <v>8</v>
      </c>
      <c r="B11" s="2" t="s">
        <v>382</v>
      </c>
      <c r="C11" s="2" t="s">
        <v>14</v>
      </c>
      <c r="D11" s="2"/>
      <c r="E11" s="63" t="s">
        <v>343</v>
      </c>
      <c r="F11" s="218"/>
      <c r="G11" s="4"/>
      <c r="H11" s="46" t="s">
        <v>296</v>
      </c>
      <c r="I11" s="2">
        <v>8.3000000000000007</v>
      </c>
      <c r="J11" s="126" t="s">
        <v>296</v>
      </c>
      <c r="K11" s="2">
        <v>3</v>
      </c>
      <c r="L11" s="126"/>
      <c r="M11" s="2"/>
      <c r="N11" s="126"/>
      <c r="O11" s="2"/>
      <c r="P11" s="126"/>
      <c r="Q11" s="2"/>
      <c r="R11" s="126"/>
      <c r="S11" s="2"/>
      <c r="T11" s="126"/>
      <c r="U11" s="131"/>
      <c r="V11" s="133" t="s">
        <v>296</v>
      </c>
      <c r="W11" s="2">
        <v>8</v>
      </c>
      <c r="X11" s="126" t="s">
        <v>296</v>
      </c>
      <c r="Y11" s="2">
        <v>8</v>
      </c>
      <c r="Z11" s="126"/>
      <c r="AA11" s="2"/>
      <c r="AB11" s="126"/>
      <c r="AC11" s="2"/>
      <c r="AD11" s="126"/>
      <c r="AE11" s="2"/>
      <c r="AF11" s="126"/>
      <c r="AG11" s="2"/>
      <c r="AH11" s="126"/>
      <c r="AI11" s="72"/>
      <c r="AJ11" s="110"/>
      <c r="AK11" s="233"/>
      <c r="AL11" s="235" t="s">
        <v>430</v>
      </c>
    </row>
    <row r="12" spans="1:40" x14ac:dyDescent="0.25">
      <c r="A12" s="46">
        <v>9</v>
      </c>
      <c r="B12" s="2" t="s">
        <v>268</v>
      </c>
      <c r="C12" s="2" t="s">
        <v>9</v>
      </c>
      <c r="D12" s="2"/>
      <c r="E12" s="63" t="s">
        <v>343</v>
      </c>
      <c r="F12" s="218"/>
      <c r="G12" s="4"/>
      <c r="H12" s="133" t="s">
        <v>303</v>
      </c>
      <c r="I12" s="2">
        <v>5</v>
      </c>
      <c r="J12" s="126" t="s">
        <v>296</v>
      </c>
      <c r="K12" s="2">
        <v>3.3</v>
      </c>
      <c r="L12" s="126" t="s">
        <v>296</v>
      </c>
      <c r="M12" s="2">
        <v>8.3000000000000007</v>
      </c>
      <c r="N12" s="126"/>
      <c r="O12" s="2"/>
      <c r="P12" s="126"/>
      <c r="Q12" s="2"/>
      <c r="R12" s="126"/>
      <c r="S12" s="2"/>
      <c r="T12" s="126"/>
      <c r="U12" s="131"/>
      <c r="V12" s="133" t="s">
        <v>303</v>
      </c>
      <c r="W12" s="2">
        <v>6.8</v>
      </c>
      <c r="X12" s="126"/>
      <c r="Y12" s="2"/>
      <c r="Z12" s="126"/>
      <c r="AA12" s="2"/>
      <c r="AB12" s="126"/>
      <c r="AC12" s="2"/>
      <c r="AD12" s="126"/>
      <c r="AE12" s="2"/>
      <c r="AF12" s="126"/>
      <c r="AG12" s="2"/>
      <c r="AH12" s="126"/>
      <c r="AI12" s="72"/>
      <c r="AJ12" s="110"/>
      <c r="AK12" s="233"/>
      <c r="AL12" s="235" t="s">
        <v>431</v>
      </c>
    </row>
    <row r="13" spans="1:40" x14ac:dyDescent="0.25">
      <c r="A13" s="46">
        <v>10</v>
      </c>
      <c r="B13" s="2" t="s">
        <v>381</v>
      </c>
      <c r="C13" s="42" t="s">
        <v>14</v>
      </c>
      <c r="D13" s="2"/>
      <c r="E13" s="60" t="s">
        <v>428</v>
      </c>
      <c r="F13" s="218"/>
      <c r="G13" s="4"/>
      <c r="H13" s="133" t="s">
        <v>296</v>
      </c>
      <c r="I13" s="2">
        <v>5.8</v>
      </c>
      <c r="J13" s="126"/>
      <c r="K13" s="2"/>
      <c r="L13" s="126"/>
      <c r="M13" s="2"/>
      <c r="N13" s="126"/>
      <c r="O13" s="2"/>
      <c r="P13" s="126"/>
      <c r="Q13" s="2"/>
      <c r="R13" s="126"/>
      <c r="S13" s="2"/>
      <c r="T13" s="126"/>
      <c r="U13" s="131"/>
      <c r="V13" s="133" t="s">
        <v>296</v>
      </c>
      <c r="W13" s="2">
        <v>9.5</v>
      </c>
      <c r="X13" s="126" t="s">
        <v>296</v>
      </c>
      <c r="Y13" s="2">
        <v>4</v>
      </c>
      <c r="Z13" s="126"/>
      <c r="AA13" s="2"/>
      <c r="AB13" s="126"/>
      <c r="AC13" s="2"/>
      <c r="AD13" s="126"/>
      <c r="AE13" s="2"/>
      <c r="AF13" s="126"/>
      <c r="AG13" s="2"/>
      <c r="AH13" s="126"/>
      <c r="AI13" s="72"/>
      <c r="AJ13" s="110"/>
      <c r="AK13" s="233"/>
      <c r="AL13" s="235"/>
    </row>
    <row r="14" spans="1:40" x14ac:dyDescent="0.25">
      <c r="A14" s="46">
        <v>11</v>
      </c>
      <c r="B14" s="2" t="s">
        <v>398</v>
      </c>
      <c r="C14" s="2" t="s">
        <v>9</v>
      </c>
      <c r="D14" s="42"/>
      <c r="E14" s="60" t="s">
        <v>477</v>
      </c>
      <c r="F14" s="218"/>
      <c r="G14" s="4"/>
      <c r="H14" s="46" t="s">
        <v>299</v>
      </c>
      <c r="I14" s="2">
        <v>8</v>
      </c>
      <c r="J14" s="2" t="s">
        <v>330</v>
      </c>
      <c r="K14" s="2">
        <v>8.5</v>
      </c>
      <c r="L14" s="2"/>
      <c r="M14" s="2"/>
      <c r="N14" s="2"/>
      <c r="O14" s="2"/>
      <c r="P14" s="2"/>
      <c r="Q14" s="2"/>
      <c r="R14" s="2"/>
      <c r="S14" s="2"/>
      <c r="T14" s="2"/>
      <c r="U14" s="131"/>
      <c r="V14" s="46" t="s">
        <v>330</v>
      </c>
      <c r="W14" s="2">
        <v>8.5</v>
      </c>
      <c r="X14" s="2" t="s">
        <v>330</v>
      </c>
      <c r="Y14" s="2">
        <v>8</v>
      </c>
      <c r="Z14" s="2"/>
      <c r="AA14" s="2"/>
      <c r="AB14" s="2"/>
      <c r="AC14" s="2"/>
      <c r="AD14" s="2"/>
      <c r="AE14" s="2"/>
      <c r="AF14" s="2"/>
      <c r="AG14" s="2"/>
      <c r="AH14" s="2"/>
      <c r="AI14" s="72"/>
      <c r="AJ14" s="110"/>
      <c r="AK14" s="233"/>
      <c r="AL14" s="235" t="s">
        <v>438</v>
      </c>
    </row>
    <row r="15" spans="1:40" x14ac:dyDescent="0.25">
      <c r="A15" s="46">
        <v>12</v>
      </c>
      <c r="B15" s="2" t="s">
        <v>391</v>
      </c>
      <c r="C15" s="2" t="s">
        <v>9</v>
      </c>
      <c r="D15" s="2"/>
      <c r="E15" s="63" t="s">
        <v>343</v>
      </c>
      <c r="F15" s="218"/>
      <c r="G15" s="4"/>
      <c r="H15" s="46" t="s">
        <v>296</v>
      </c>
      <c r="I15" s="2">
        <v>6.5</v>
      </c>
      <c r="J15" s="2" t="s">
        <v>303</v>
      </c>
      <c r="K15" s="2">
        <v>8.3000000000000007</v>
      </c>
      <c r="L15" s="2"/>
      <c r="M15" s="2"/>
      <c r="N15" s="2"/>
      <c r="O15" s="2"/>
      <c r="P15" s="2"/>
      <c r="Q15" s="2"/>
      <c r="R15" s="2"/>
      <c r="S15" s="2"/>
      <c r="T15" s="2"/>
      <c r="U15" s="131"/>
      <c r="V15" s="46" t="s">
        <v>296</v>
      </c>
      <c r="W15" s="2">
        <v>10</v>
      </c>
      <c r="X15" s="2" t="s">
        <v>303</v>
      </c>
      <c r="Y15" s="2">
        <v>8.1999999999999993</v>
      </c>
      <c r="Z15" s="2" t="s">
        <v>296</v>
      </c>
      <c r="AA15" s="2">
        <v>9.5</v>
      </c>
      <c r="AB15" s="2" t="s">
        <v>303</v>
      </c>
      <c r="AC15" s="2">
        <v>7.5</v>
      </c>
      <c r="AD15" s="2"/>
      <c r="AE15" s="2"/>
      <c r="AF15" s="2"/>
      <c r="AG15" s="2"/>
      <c r="AH15" s="2"/>
      <c r="AI15" s="72"/>
      <c r="AJ15" s="110"/>
      <c r="AK15" s="233"/>
      <c r="AL15" s="235"/>
    </row>
    <row r="16" spans="1:40" x14ac:dyDescent="0.25">
      <c r="A16" s="46">
        <v>13</v>
      </c>
      <c r="B16" s="2" t="s">
        <v>48</v>
      </c>
      <c r="C16" s="2" t="s">
        <v>9</v>
      </c>
      <c r="D16" s="2"/>
      <c r="E16" s="60" t="s">
        <v>466</v>
      </c>
      <c r="F16" s="218"/>
      <c r="G16" s="4"/>
      <c r="H16" s="133" t="s">
        <v>280</v>
      </c>
      <c r="I16" s="2"/>
      <c r="J16" s="126"/>
      <c r="K16" s="2"/>
      <c r="L16" s="126"/>
      <c r="M16" s="2"/>
      <c r="N16" s="126"/>
      <c r="O16" s="2"/>
      <c r="P16" s="126"/>
      <c r="Q16" s="2"/>
      <c r="R16" s="126"/>
      <c r="S16" s="2"/>
      <c r="T16" s="126"/>
      <c r="U16" s="131"/>
      <c r="V16" s="133" t="s">
        <v>215</v>
      </c>
      <c r="W16" s="2">
        <v>6.5</v>
      </c>
      <c r="X16" s="126" t="s">
        <v>312</v>
      </c>
      <c r="Y16" s="2">
        <v>7</v>
      </c>
      <c r="Z16" s="126" t="s">
        <v>296</v>
      </c>
      <c r="AA16" s="2">
        <v>6</v>
      </c>
      <c r="AB16" s="126" t="s">
        <v>215</v>
      </c>
      <c r="AC16" s="2">
        <v>7</v>
      </c>
      <c r="AD16" s="126"/>
      <c r="AE16" s="2"/>
      <c r="AF16" s="126"/>
      <c r="AG16" s="2"/>
      <c r="AH16" s="126"/>
      <c r="AI16" s="72"/>
      <c r="AJ16" s="110"/>
      <c r="AK16" s="233"/>
      <c r="AL16" s="235" t="s">
        <v>435</v>
      </c>
    </row>
    <row r="17" spans="1:38" x14ac:dyDescent="0.25">
      <c r="A17" s="46">
        <v>14</v>
      </c>
      <c r="B17" s="2" t="s">
        <v>424</v>
      </c>
      <c r="C17" s="2" t="s">
        <v>15</v>
      </c>
      <c r="D17" s="2"/>
      <c r="E17" s="63" t="s">
        <v>343</v>
      </c>
      <c r="F17" s="78"/>
      <c r="G17" s="4"/>
      <c r="H17" s="133" t="s">
        <v>215</v>
      </c>
      <c r="I17" s="2">
        <v>5</v>
      </c>
      <c r="J17" s="126"/>
      <c r="K17" s="2"/>
      <c r="L17" s="126"/>
      <c r="M17" s="2"/>
      <c r="N17" s="126"/>
      <c r="O17" s="2"/>
      <c r="P17" s="126"/>
      <c r="Q17" s="2"/>
      <c r="R17" s="126"/>
      <c r="S17" s="2"/>
      <c r="T17" s="126"/>
      <c r="U17" s="131"/>
      <c r="V17" s="133" t="s">
        <v>215</v>
      </c>
      <c r="W17" s="2">
        <v>5.7</v>
      </c>
      <c r="X17" s="126" t="s">
        <v>296</v>
      </c>
      <c r="Y17" s="2">
        <v>3</v>
      </c>
      <c r="Z17" s="126" t="s">
        <v>296</v>
      </c>
      <c r="AA17" s="2">
        <v>5</v>
      </c>
      <c r="AB17" s="126" t="s">
        <v>215</v>
      </c>
      <c r="AC17" s="2">
        <v>5.5</v>
      </c>
      <c r="AD17" s="126"/>
      <c r="AE17" s="2"/>
      <c r="AF17" s="126"/>
      <c r="AG17" s="2"/>
      <c r="AH17" s="126"/>
      <c r="AI17" s="72"/>
      <c r="AJ17" s="110"/>
      <c r="AK17" s="233"/>
      <c r="AL17" s="235" t="s">
        <v>458</v>
      </c>
    </row>
    <row r="18" spans="1:38" x14ac:dyDescent="0.25">
      <c r="A18" s="46">
        <v>15</v>
      </c>
      <c r="B18" s="2" t="s">
        <v>313</v>
      </c>
      <c r="C18" s="2" t="s">
        <v>9</v>
      </c>
      <c r="D18" s="2"/>
      <c r="E18" s="60" t="s">
        <v>420</v>
      </c>
      <c r="F18" s="218"/>
      <c r="G18" s="4"/>
      <c r="H18" s="133" t="s">
        <v>280</v>
      </c>
      <c r="I18" s="2"/>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233"/>
      <c r="AL18" s="235" t="s">
        <v>432</v>
      </c>
    </row>
    <row r="19" spans="1:38" x14ac:dyDescent="0.25">
      <c r="A19" s="46">
        <v>16</v>
      </c>
      <c r="B19" s="2" t="s">
        <v>393</v>
      </c>
      <c r="C19" s="2" t="s">
        <v>15</v>
      </c>
      <c r="D19" s="2"/>
      <c r="E19" s="63" t="s">
        <v>343</v>
      </c>
      <c r="F19" s="218"/>
      <c r="G19" s="4"/>
      <c r="H19" s="133" t="s">
        <v>215</v>
      </c>
      <c r="I19" s="2">
        <v>4.5</v>
      </c>
      <c r="J19" s="126" t="s">
        <v>296</v>
      </c>
      <c r="K19" s="2">
        <v>6.7</v>
      </c>
      <c r="L19" s="126" t="s">
        <v>296</v>
      </c>
      <c r="M19" s="2">
        <v>4.0999999999999996</v>
      </c>
      <c r="N19" s="126" t="s">
        <v>215</v>
      </c>
      <c r="O19" s="2">
        <v>5.8</v>
      </c>
      <c r="P19" s="126"/>
      <c r="Q19" s="2"/>
      <c r="R19" s="126"/>
      <c r="S19" s="2"/>
      <c r="T19" s="126"/>
      <c r="U19" s="131"/>
      <c r="V19" s="133" t="s">
        <v>215</v>
      </c>
      <c r="W19" s="2">
        <v>9</v>
      </c>
      <c r="X19" s="126" t="s">
        <v>296</v>
      </c>
      <c r="Y19" s="2">
        <v>9</v>
      </c>
      <c r="Z19" s="126" t="s">
        <v>296</v>
      </c>
      <c r="AA19" s="2">
        <v>9.5</v>
      </c>
      <c r="AB19" s="126" t="s">
        <v>215</v>
      </c>
      <c r="AC19" s="2">
        <v>10</v>
      </c>
      <c r="AD19" s="126"/>
      <c r="AE19" s="2"/>
      <c r="AF19" s="126"/>
      <c r="AG19" s="2"/>
      <c r="AH19" s="126"/>
      <c r="AI19" s="72"/>
      <c r="AJ19" s="110"/>
      <c r="AK19" s="233"/>
      <c r="AL19" s="235" t="s">
        <v>457</v>
      </c>
    </row>
    <row r="20" spans="1:38" x14ac:dyDescent="0.25">
      <c r="A20" s="46">
        <v>17</v>
      </c>
      <c r="B20" s="2" t="s">
        <v>385</v>
      </c>
      <c r="C20" s="2" t="s">
        <v>14</v>
      </c>
      <c r="D20" s="2"/>
      <c r="E20" s="63" t="s">
        <v>343</v>
      </c>
      <c r="F20" s="218"/>
      <c r="G20" s="4"/>
      <c r="H20" s="46" t="s">
        <v>296</v>
      </c>
      <c r="I20" s="2">
        <v>5.5</v>
      </c>
      <c r="J20" s="2" t="s">
        <v>296</v>
      </c>
      <c r="K20" s="2">
        <v>5.5</v>
      </c>
      <c r="L20" s="2"/>
      <c r="M20" s="2"/>
      <c r="N20" s="2"/>
      <c r="O20" s="2"/>
      <c r="P20" s="2"/>
      <c r="Q20" s="2"/>
      <c r="R20" s="2"/>
      <c r="S20" s="2"/>
      <c r="T20" s="2"/>
      <c r="U20" s="131"/>
      <c r="V20" s="46"/>
      <c r="W20" s="2"/>
      <c r="X20" s="2"/>
      <c r="Y20" s="2"/>
      <c r="Z20" s="2"/>
      <c r="AA20" s="2"/>
      <c r="AB20" s="2"/>
      <c r="AC20" s="2"/>
      <c r="AD20" s="2"/>
      <c r="AE20" s="2"/>
      <c r="AF20" s="2"/>
      <c r="AG20" s="2"/>
      <c r="AH20" s="2"/>
      <c r="AI20" s="72"/>
      <c r="AJ20" s="110"/>
      <c r="AK20" s="233"/>
      <c r="AL20" s="235" t="s">
        <v>433</v>
      </c>
    </row>
    <row r="21" spans="1:38" x14ac:dyDescent="0.25">
      <c r="A21" s="46">
        <v>18</v>
      </c>
      <c r="B21" s="2" t="s">
        <v>59</v>
      </c>
      <c r="C21" s="2" t="s">
        <v>9</v>
      </c>
      <c r="D21" s="2"/>
      <c r="E21" s="60" t="s">
        <v>474</v>
      </c>
      <c r="F21" s="78"/>
      <c r="G21" s="4"/>
      <c r="H21" s="133" t="s">
        <v>296</v>
      </c>
      <c r="I21" s="2">
        <v>4.2</v>
      </c>
      <c r="J21" s="126" t="s">
        <v>215</v>
      </c>
      <c r="K21" s="2">
        <v>4.5999999999999996</v>
      </c>
      <c r="L21" s="126" t="s">
        <v>299</v>
      </c>
      <c r="M21" s="2">
        <v>6.1</v>
      </c>
      <c r="N21" s="126" t="s">
        <v>303</v>
      </c>
      <c r="O21" s="2">
        <v>5</v>
      </c>
      <c r="P21" s="126" t="s">
        <v>296</v>
      </c>
      <c r="Q21" s="2">
        <v>2.1</v>
      </c>
      <c r="R21" s="126"/>
      <c r="S21" s="2"/>
      <c r="T21" s="126"/>
      <c r="U21" s="131"/>
      <c r="V21" s="133"/>
      <c r="W21" s="2"/>
      <c r="X21" s="126"/>
      <c r="Y21" s="2"/>
      <c r="Z21" s="126"/>
      <c r="AA21" s="2"/>
      <c r="AB21" s="126"/>
      <c r="AC21" s="2"/>
      <c r="AD21" s="126"/>
      <c r="AE21" s="2"/>
      <c r="AF21" s="126"/>
      <c r="AG21" s="2"/>
      <c r="AH21" s="126"/>
      <c r="AI21" s="72"/>
      <c r="AJ21" s="110"/>
      <c r="AK21" s="233"/>
      <c r="AL21" s="235"/>
    </row>
    <row r="22" spans="1:38" x14ac:dyDescent="0.25">
      <c r="A22" s="46">
        <v>19</v>
      </c>
      <c r="B22" s="2" t="s">
        <v>314</v>
      </c>
      <c r="C22" s="2" t="s">
        <v>7</v>
      </c>
      <c r="D22" s="2"/>
      <c r="E22" s="63" t="s">
        <v>343</v>
      </c>
      <c r="F22" s="78"/>
      <c r="G22" s="4"/>
      <c r="H22" s="133" t="s">
        <v>296</v>
      </c>
      <c r="I22" s="2">
        <v>5</v>
      </c>
      <c r="J22" s="126"/>
      <c r="K22" s="2"/>
      <c r="L22" s="126"/>
      <c r="M22" s="2"/>
      <c r="N22" s="126"/>
      <c r="O22" s="2"/>
      <c r="P22" s="126"/>
      <c r="Q22" s="2"/>
      <c r="R22" s="126"/>
      <c r="S22" s="2"/>
      <c r="T22" s="126"/>
      <c r="U22" s="131"/>
      <c r="V22" s="133" t="s">
        <v>296</v>
      </c>
      <c r="W22" s="2">
        <v>3.8</v>
      </c>
      <c r="X22" s="126"/>
      <c r="Y22" s="2"/>
      <c r="Z22" s="126"/>
      <c r="AA22" s="2"/>
      <c r="AB22" s="126"/>
      <c r="AC22" s="2"/>
      <c r="AD22" s="126"/>
      <c r="AE22" s="2"/>
      <c r="AF22" s="126"/>
      <c r="AG22" s="2"/>
      <c r="AH22" s="126"/>
      <c r="AI22" s="72"/>
      <c r="AJ22" s="110"/>
      <c r="AK22" s="233"/>
      <c r="AL22" s="235"/>
    </row>
    <row r="23" spans="1:38" x14ac:dyDescent="0.25">
      <c r="A23" s="46">
        <v>20</v>
      </c>
      <c r="B23" s="2" t="s">
        <v>387</v>
      </c>
      <c r="C23" s="2" t="s">
        <v>6</v>
      </c>
      <c r="D23" s="2"/>
      <c r="E23" s="63" t="s">
        <v>343</v>
      </c>
      <c r="F23" s="218"/>
      <c r="G23" s="4"/>
      <c r="H23" s="46" t="s">
        <v>303</v>
      </c>
      <c r="I23" s="2">
        <v>5.2</v>
      </c>
      <c r="J23" s="2" t="s">
        <v>215</v>
      </c>
      <c r="K23" s="2">
        <v>5.5</v>
      </c>
      <c r="L23" s="2"/>
      <c r="M23" s="2"/>
      <c r="N23" s="2"/>
      <c r="O23" s="2"/>
      <c r="P23" s="2"/>
      <c r="Q23" s="2"/>
      <c r="R23" s="2"/>
      <c r="S23" s="2"/>
      <c r="T23" s="2"/>
      <c r="U23" s="131"/>
      <c r="V23" s="46" t="s">
        <v>215</v>
      </c>
      <c r="W23" s="2">
        <v>7</v>
      </c>
      <c r="X23" s="2" t="s">
        <v>296</v>
      </c>
      <c r="Y23" s="2">
        <v>7.5</v>
      </c>
      <c r="Z23" s="2" t="s">
        <v>296</v>
      </c>
      <c r="AA23" s="2">
        <v>6.1</v>
      </c>
      <c r="AB23" s="2"/>
      <c r="AC23" s="2"/>
      <c r="AD23" s="2"/>
      <c r="AE23" s="2"/>
      <c r="AF23" s="2"/>
      <c r="AG23" s="2"/>
      <c r="AH23" s="2"/>
      <c r="AI23" s="72"/>
      <c r="AJ23" s="110"/>
      <c r="AK23" s="233"/>
      <c r="AL23" s="235" t="s">
        <v>452</v>
      </c>
    </row>
    <row r="24" spans="1:38" x14ac:dyDescent="0.25">
      <c r="A24" s="46">
        <v>21</v>
      </c>
      <c r="B24" s="2" t="s">
        <v>147</v>
      </c>
      <c r="C24" s="2" t="s">
        <v>7</v>
      </c>
      <c r="D24" s="2"/>
      <c r="E24" s="63" t="s">
        <v>343</v>
      </c>
      <c r="F24" s="218"/>
      <c r="G24" s="4"/>
      <c r="H24" s="133" t="s">
        <v>296</v>
      </c>
      <c r="I24" s="2">
        <v>1.5</v>
      </c>
      <c r="J24" s="126" t="s">
        <v>296</v>
      </c>
      <c r="K24" s="2">
        <v>3.8</v>
      </c>
      <c r="L24" s="126"/>
      <c r="M24" s="2"/>
      <c r="N24" s="126"/>
      <c r="O24" s="2"/>
      <c r="P24" s="126"/>
      <c r="Q24" s="2"/>
      <c r="R24" s="126"/>
      <c r="S24" s="2"/>
      <c r="T24" s="126"/>
      <c r="U24" s="131"/>
      <c r="V24" s="133"/>
      <c r="W24" s="2"/>
      <c r="X24" s="126"/>
      <c r="Y24" s="2"/>
      <c r="Z24" s="126"/>
      <c r="AA24" s="2"/>
      <c r="AB24" s="126"/>
      <c r="AC24" s="2"/>
      <c r="AD24" s="126"/>
      <c r="AE24" s="2"/>
      <c r="AF24" s="126"/>
      <c r="AG24" s="2"/>
      <c r="AH24" s="126"/>
      <c r="AI24" s="72"/>
      <c r="AJ24" s="110"/>
      <c r="AK24" s="233"/>
      <c r="AL24" s="235"/>
    </row>
    <row r="25" spans="1:38" x14ac:dyDescent="0.25">
      <c r="A25" s="46">
        <v>22</v>
      </c>
      <c r="B25" s="2" t="s">
        <v>395</v>
      </c>
      <c r="C25" s="2" t="s">
        <v>6</v>
      </c>
      <c r="D25" s="42"/>
      <c r="E25" s="60" t="s">
        <v>469</v>
      </c>
      <c r="F25" s="218"/>
      <c r="G25" s="4"/>
      <c r="H25" s="46" t="s">
        <v>296</v>
      </c>
      <c r="I25" s="2">
        <v>5.0999999999999996</v>
      </c>
      <c r="J25" s="126" t="s">
        <v>215</v>
      </c>
      <c r="K25" s="2">
        <v>5.5</v>
      </c>
      <c r="L25" s="126" t="s">
        <v>215</v>
      </c>
      <c r="M25" s="2">
        <v>3</v>
      </c>
      <c r="N25" s="126" t="s">
        <v>296</v>
      </c>
      <c r="O25" s="2">
        <v>4.5</v>
      </c>
      <c r="P25" s="126"/>
      <c r="Q25" s="2"/>
      <c r="R25" s="126"/>
      <c r="S25" s="2"/>
      <c r="T25" s="126"/>
      <c r="U25" s="131"/>
      <c r="V25" s="133" t="s">
        <v>296</v>
      </c>
      <c r="W25" s="2">
        <v>3.6</v>
      </c>
      <c r="X25" s="126"/>
      <c r="Y25" s="2"/>
      <c r="Z25" s="126"/>
      <c r="AA25" s="2"/>
      <c r="AB25" s="126"/>
      <c r="AC25" s="2"/>
      <c r="AD25" s="126"/>
      <c r="AE25" s="2"/>
      <c r="AF25" s="126"/>
      <c r="AG25" s="2"/>
      <c r="AH25" s="126"/>
      <c r="AI25" s="72"/>
      <c r="AJ25" s="110"/>
      <c r="AK25" s="233"/>
      <c r="AL25" s="235" t="s">
        <v>434</v>
      </c>
    </row>
    <row r="26" spans="1:38" x14ac:dyDescent="0.25">
      <c r="A26" s="46">
        <v>23</v>
      </c>
      <c r="B26" s="2" t="s">
        <v>380</v>
      </c>
      <c r="C26" s="2" t="s">
        <v>14</v>
      </c>
      <c r="D26" s="2"/>
      <c r="E26" s="63" t="s">
        <v>343</v>
      </c>
      <c r="F26" s="218"/>
      <c r="G26" s="4"/>
      <c r="H26" s="2" t="s">
        <v>296</v>
      </c>
      <c r="I26" s="2">
        <v>3.2</v>
      </c>
      <c r="J26" s="126" t="s">
        <v>296</v>
      </c>
      <c r="K26" s="2">
        <v>6.3</v>
      </c>
      <c r="L26" s="126" t="s">
        <v>296</v>
      </c>
      <c r="M26" s="2">
        <v>5</v>
      </c>
      <c r="N26" s="126" t="s">
        <v>296</v>
      </c>
      <c r="O26" s="2">
        <v>1.8</v>
      </c>
      <c r="P26" s="126"/>
      <c r="Q26" s="2"/>
      <c r="R26" s="126"/>
      <c r="S26" s="2"/>
      <c r="T26" s="126"/>
      <c r="U26" s="2"/>
      <c r="V26" s="126" t="s">
        <v>296</v>
      </c>
      <c r="W26" s="2">
        <v>5</v>
      </c>
      <c r="X26" s="126" t="s">
        <v>296</v>
      </c>
      <c r="Y26" s="2">
        <v>3.8</v>
      </c>
      <c r="Z26" s="126" t="s">
        <v>296</v>
      </c>
      <c r="AA26" s="2">
        <v>5.7</v>
      </c>
      <c r="AB26" s="126" t="s">
        <v>296</v>
      </c>
      <c r="AC26" s="2">
        <v>1.1000000000000001</v>
      </c>
      <c r="AD26" s="126" t="s">
        <v>296</v>
      </c>
      <c r="AE26" s="2">
        <v>4</v>
      </c>
      <c r="AF26" s="126"/>
      <c r="AG26" s="2"/>
      <c r="AH26" s="126"/>
      <c r="AI26" s="72"/>
      <c r="AJ26" s="110"/>
      <c r="AK26" s="233"/>
      <c r="AL26" s="235" t="s">
        <v>448</v>
      </c>
    </row>
    <row r="27" spans="1:38" x14ac:dyDescent="0.25">
      <c r="A27" s="46">
        <v>24</v>
      </c>
      <c r="B27" s="2" t="s">
        <v>129</v>
      </c>
      <c r="C27" s="2" t="s">
        <v>9</v>
      </c>
      <c r="D27" s="2"/>
      <c r="E27" s="60" t="s">
        <v>421</v>
      </c>
      <c r="F27" s="218"/>
      <c r="G27" s="3"/>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72"/>
      <c r="AJ27" s="110"/>
      <c r="AK27" s="233"/>
      <c r="AL27" s="235"/>
    </row>
    <row r="28" spans="1:38" x14ac:dyDescent="0.25">
      <c r="A28" s="46">
        <v>25</v>
      </c>
      <c r="B28" s="2" t="s">
        <v>65</v>
      </c>
      <c r="C28" s="2" t="s">
        <v>7</v>
      </c>
      <c r="D28" s="2"/>
      <c r="E28" s="63" t="s">
        <v>343</v>
      </c>
      <c r="F28" s="218"/>
      <c r="G28" s="3"/>
      <c r="H28" s="2" t="s">
        <v>296</v>
      </c>
      <c r="I28" s="2">
        <v>5.8</v>
      </c>
      <c r="J28" s="2"/>
      <c r="K28" s="2"/>
      <c r="L28" s="2"/>
      <c r="M28" s="2"/>
      <c r="N28" s="2"/>
      <c r="O28" s="2"/>
      <c r="P28" s="2"/>
      <c r="Q28" s="2"/>
      <c r="R28" s="2"/>
      <c r="S28" s="2"/>
      <c r="T28" s="2"/>
      <c r="U28" s="2"/>
      <c r="V28" s="2" t="s">
        <v>296</v>
      </c>
      <c r="W28" s="2">
        <v>4</v>
      </c>
      <c r="X28" s="2" t="s">
        <v>215</v>
      </c>
      <c r="Y28" s="2">
        <v>3</v>
      </c>
      <c r="Z28" s="2" t="s">
        <v>215</v>
      </c>
      <c r="AA28" s="2">
        <v>6.3</v>
      </c>
      <c r="AB28" s="2"/>
      <c r="AC28" s="2"/>
      <c r="AD28" s="2"/>
      <c r="AE28" s="2"/>
      <c r="AF28" s="2"/>
      <c r="AG28" s="2"/>
      <c r="AH28" s="2"/>
      <c r="AI28" s="72"/>
      <c r="AJ28" s="110"/>
      <c r="AK28" s="233"/>
      <c r="AL28" s="235"/>
    </row>
    <row r="29" spans="1:38" x14ac:dyDescent="0.25">
      <c r="A29" s="46">
        <v>26</v>
      </c>
      <c r="B29" s="2" t="s">
        <v>378</v>
      </c>
      <c r="C29" s="2" t="s">
        <v>9</v>
      </c>
      <c r="D29" s="2"/>
      <c r="E29" s="63" t="s">
        <v>343</v>
      </c>
      <c r="F29" s="218"/>
      <c r="G29" s="3"/>
      <c r="H29" s="126" t="s">
        <v>296</v>
      </c>
      <c r="I29" s="2">
        <v>4.7</v>
      </c>
      <c r="J29" s="126"/>
      <c r="K29" s="2"/>
      <c r="L29" s="126"/>
      <c r="M29" s="2"/>
      <c r="N29" s="126"/>
      <c r="O29" s="2"/>
      <c r="P29" s="126"/>
      <c r="Q29" s="2"/>
      <c r="R29" s="126"/>
      <c r="S29" s="2"/>
      <c r="T29" s="126"/>
      <c r="U29" s="2"/>
      <c r="V29" s="126" t="s">
        <v>296</v>
      </c>
      <c r="W29" s="2">
        <v>3</v>
      </c>
      <c r="X29" s="126" t="s">
        <v>299</v>
      </c>
      <c r="Y29" s="2">
        <v>7</v>
      </c>
      <c r="Z29" s="126" t="s">
        <v>296</v>
      </c>
      <c r="AA29" s="2">
        <v>6</v>
      </c>
      <c r="AB29" s="126"/>
      <c r="AC29" s="2"/>
      <c r="AD29" s="126"/>
      <c r="AE29" s="2"/>
      <c r="AF29" s="126"/>
      <c r="AG29" s="2"/>
      <c r="AH29" s="126"/>
      <c r="AI29" s="72"/>
      <c r="AJ29" s="110"/>
      <c r="AK29" s="233"/>
      <c r="AL29" s="235"/>
    </row>
    <row r="30" spans="1:38" x14ac:dyDescent="0.25">
      <c r="A30" s="46">
        <v>27</v>
      </c>
      <c r="B30" s="2" t="s">
        <v>34</v>
      </c>
      <c r="C30" s="2" t="s">
        <v>15</v>
      </c>
      <c r="D30" s="2"/>
      <c r="E30" s="63" t="s">
        <v>343</v>
      </c>
      <c r="F30" s="218"/>
      <c r="G30" s="3"/>
      <c r="H30" s="126" t="s">
        <v>296</v>
      </c>
      <c r="I30" s="2">
        <v>5.0999999999999996</v>
      </c>
      <c r="J30" s="126" t="s">
        <v>296</v>
      </c>
      <c r="K30" s="2">
        <v>5.2</v>
      </c>
      <c r="L30" s="126" t="s">
        <v>296</v>
      </c>
      <c r="M30" s="2">
        <v>5</v>
      </c>
      <c r="N30" s="126"/>
      <c r="O30" s="2"/>
      <c r="P30" s="126"/>
      <c r="Q30" s="2"/>
      <c r="R30" s="126"/>
      <c r="S30" s="2"/>
      <c r="T30" s="126"/>
      <c r="U30" s="2"/>
      <c r="V30" s="126" t="s">
        <v>296</v>
      </c>
      <c r="W30" s="2">
        <v>4</v>
      </c>
      <c r="X30" s="126"/>
      <c r="Y30" s="2"/>
      <c r="Z30" s="126"/>
      <c r="AA30" s="2"/>
      <c r="AB30" s="126"/>
      <c r="AC30" s="2"/>
      <c r="AD30" s="126"/>
      <c r="AE30" s="2"/>
      <c r="AF30" s="126"/>
      <c r="AG30" s="2"/>
      <c r="AH30" s="126"/>
      <c r="AI30" s="72"/>
      <c r="AJ30" s="110"/>
      <c r="AK30" s="233"/>
      <c r="AL30" s="235" t="s">
        <v>462</v>
      </c>
    </row>
    <row r="31" spans="1:38" x14ac:dyDescent="0.25">
      <c r="A31" s="46">
        <v>28</v>
      </c>
      <c r="B31" s="2" t="s">
        <v>399</v>
      </c>
      <c r="C31" s="2" t="s">
        <v>9</v>
      </c>
      <c r="D31" s="2" t="s">
        <v>429</v>
      </c>
      <c r="E31" s="63" t="s">
        <v>343</v>
      </c>
      <c r="F31" s="218"/>
      <c r="G31" s="3"/>
      <c r="H31" s="2" t="s">
        <v>215</v>
      </c>
      <c r="I31" s="2">
        <v>5.4</v>
      </c>
      <c r="J31" s="2"/>
      <c r="K31" s="2"/>
      <c r="L31" s="2"/>
      <c r="M31" s="2"/>
      <c r="N31" s="2"/>
      <c r="O31" s="2"/>
      <c r="P31" s="2"/>
      <c r="Q31" s="2"/>
      <c r="R31" s="2"/>
      <c r="S31" s="2"/>
      <c r="T31" s="2"/>
      <c r="U31" s="2"/>
      <c r="V31" s="2"/>
      <c r="W31" s="2"/>
      <c r="X31" s="2"/>
      <c r="Y31" s="2"/>
      <c r="Z31" s="2"/>
      <c r="AA31" s="2"/>
      <c r="AB31" s="2"/>
      <c r="AC31" s="2"/>
      <c r="AD31" s="2"/>
      <c r="AE31" s="2"/>
      <c r="AF31" s="2"/>
      <c r="AG31" s="2"/>
      <c r="AH31" s="2"/>
      <c r="AI31" s="72"/>
      <c r="AJ31" s="110"/>
      <c r="AK31" s="233"/>
      <c r="AL31" s="235" t="s">
        <v>441</v>
      </c>
    </row>
    <row r="32" spans="1:38" x14ac:dyDescent="0.25">
      <c r="A32" s="46">
        <v>29</v>
      </c>
      <c r="B32" s="2" t="s">
        <v>58</v>
      </c>
      <c r="C32" s="2" t="s">
        <v>15</v>
      </c>
      <c r="D32" s="2"/>
      <c r="E32" s="63" t="s">
        <v>343</v>
      </c>
      <c r="F32" s="218"/>
      <c r="G32" s="3"/>
      <c r="H32" s="126" t="s">
        <v>296</v>
      </c>
      <c r="I32" s="2">
        <v>5.8</v>
      </c>
      <c r="J32" s="126"/>
      <c r="K32" s="2"/>
      <c r="L32" s="126"/>
      <c r="M32" s="2"/>
      <c r="N32" s="126"/>
      <c r="O32" s="2"/>
      <c r="P32" s="126"/>
      <c r="Q32" s="2"/>
      <c r="R32" s="126"/>
      <c r="S32" s="2"/>
      <c r="T32" s="126"/>
      <c r="U32" s="2"/>
      <c r="V32" s="126" t="s">
        <v>296</v>
      </c>
      <c r="W32" s="2">
        <v>7.4</v>
      </c>
      <c r="X32" s="126"/>
      <c r="Y32" s="2"/>
      <c r="Z32" s="126"/>
      <c r="AA32" s="2"/>
      <c r="AB32" s="126"/>
      <c r="AC32" s="2"/>
      <c r="AD32" s="126"/>
      <c r="AE32" s="2"/>
      <c r="AF32" s="126"/>
      <c r="AG32" s="2"/>
      <c r="AH32" s="126"/>
      <c r="AI32" s="72"/>
      <c r="AJ32" s="110"/>
      <c r="AK32" s="233"/>
      <c r="AL32" s="235"/>
    </row>
    <row r="33" spans="1:43" x14ac:dyDescent="0.25">
      <c r="A33" s="46">
        <v>30</v>
      </c>
      <c r="B33" s="2" t="s">
        <v>394</v>
      </c>
      <c r="C33" s="2" t="s">
        <v>9</v>
      </c>
      <c r="D33" s="2"/>
      <c r="E33" s="63" t="s">
        <v>343</v>
      </c>
      <c r="F33" s="218"/>
      <c r="G33" s="3"/>
      <c r="H33" s="126" t="s">
        <v>303</v>
      </c>
      <c r="I33" s="2">
        <v>3.7</v>
      </c>
      <c r="J33" s="126"/>
      <c r="K33" s="2"/>
      <c r="L33" s="126"/>
      <c r="M33" s="2"/>
      <c r="N33" s="126"/>
      <c r="O33" s="2"/>
      <c r="P33" s="126"/>
      <c r="Q33" s="2"/>
      <c r="R33" s="126"/>
      <c r="S33" s="2"/>
      <c r="T33" s="126"/>
      <c r="U33" s="2"/>
      <c r="V33" s="126"/>
      <c r="W33" s="2"/>
      <c r="X33" s="126"/>
      <c r="Y33" s="2"/>
      <c r="Z33" s="126"/>
      <c r="AA33" s="2"/>
      <c r="AB33" s="126"/>
      <c r="AC33" s="2"/>
      <c r="AD33" s="126"/>
      <c r="AE33" s="2"/>
      <c r="AF33" s="126"/>
      <c r="AG33" s="2"/>
      <c r="AH33" s="126"/>
      <c r="AI33" s="72"/>
      <c r="AJ33" s="110"/>
      <c r="AK33" s="233"/>
      <c r="AL33" s="235"/>
    </row>
    <row r="34" spans="1:43" x14ac:dyDescent="0.25">
      <c r="A34" s="46">
        <v>31</v>
      </c>
      <c r="B34" s="2" t="s">
        <v>460</v>
      </c>
      <c r="C34" s="2" t="s">
        <v>4</v>
      </c>
      <c r="D34" s="2"/>
      <c r="E34" s="63" t="s">
        <v>343</v>
      </c>
      <c r="F34" s="78"/>
      <c r="G34" s="3"/>
      <c r="H34" s="126" t="s">
        <v>215</v>
      </c>
      <c r="I34" s="2">
        <v>5.6</v>
      </c>
      <c r="J34" s="126" t="s">
        <v>296</v>
      </c>
      <c r="K34" s="2">
        <v>0.2</v>
      </c>
      <c r="L34" s="126"/>
      <c r="M34" s="2"/>
      <c r="N34" s="126"/>
      <c r="O34" s="2"/>
      <c r="P34" s="126"/>
      <c r="Q34" s="2"/>
      <c r="R34" s="126"/>
      <c r="S34" s="2"/>
      <c r="T34" s="126"/>
      <c r="U34" s="2"/>
      <c r="V34" s="126" t="s">
        <v>296</v>
      </c>
      <c r="W34" s="2">
        <v>3</v>
      </c>
      <c r="X34" s="126" t="s">
        <v>215</v>
      </c>
      <c r="Y34" s="2">
        <v>6</v>
      </c>
      <c r="Z34" s="126"/>
      <c r="AA34" s="2"/>
      <c r="AB34" s="126"/>
      <c r="AC34" s="2"/>
      <c r="AD34" s="126"/>
      <c r="AE34" s="2"/>
      <c r="AF34" s="126"/>
      <c r="AG34" s="2"/>
      <c r="AH34" s="126"/>
      <c r="AI34" s="72"/>
      <c r="AJ34" s="110"/>
      <c r="AK34" s="233"/>
      <c r="AL34" s="235" t="s">
        <v>461</v>
      </c>
    </row>
    <row r="35" spans="1:43" x14ac:dyDescent="0.25">
      <c r="A35" s="46">
        <v>32</v>
      </c>
      <c r="B35" s="2" t="s">
        <v>400</v>
      </c>
      <c r="C35" s="2" t="s">
        <v>9</v>
      </c>
      <c r="D35" s="2" t="s">
        <v>403</v>
      </c>
      <c r="E35" s="60" t="s">
        <v>475</v>
      </c>
      <c r="F35" s="218"/>
      <c r="G35" s="3"/>
      <c r="H35" s="126" t="s">
        <v>296</v>
      </c>
      <c r="I35" s="2">
        <v>2.8</v>
      </c>
      <c r="J35" s="126" t="s">
        <v>296</v>
      </c>
      <c r="K35" s="2">
        <v>4.7</v>
      </c>
      <c r="L35" s="126" t="s">
        <v>296</v>
      </c>
      <c r="M35" s="2">
        <v>4.5</v>
      </c>
      <c r="N35" s="126" t="s">
        <v>296</v>
      </c>
      <c r="O35" s="2">
        <v>5.0999999999999996</v>
      </c>
      <c r="P35" s="126"/>
      <c r="Q35" s="2"/>
      <c r="R35" s="126"/>
      <c r="S35" s="2"/>
      <c r="T35" s="126"/>
      <c r="U35" s="2"/>
      <c r="V35" s="126"/>
      <c r="W35" s="2"/>
      <c r="X35" s="126"/>
      <c r="Y35" s="2"/>
      <c r="Z35" s="126"/>
      <c r="AA35" s="2"/>
      <c r="AB35" s="126"/>
      <c r="AC35" s="2"/>
      <c r="AD35" s="126"/>
      <c r="AE35" s="2"/>
      <c r="AF35" s="126"/>
      <c r="AG35" s="2"/>
      <c r="AH35" s="126"/>
      <c r="AI35" s="72"/>
      <c r="AJ35" s="110"/>
      <c r="AK35" s="233"/>
      <c r="AL35" s="235" t="s">
        <v>440</v>
      </c>
    </row>
    <row r="36" spans="1:43" x14ac:dyDescent="0.25">
      <c r="A36" s="46">
        <v>33</v>
      </c>
      <c r="B36" s="2" t="s">
        <v>396</v>
      </c>
      <c r="C36" s="2" t="s">
        <v>4</v>
      </c>
      <c r="D36" s="2"/>
      <c r="E36" s="60" t="s">
        <v>471</v>
      </c>
      <c r="F36" s="218"/>
      <c r="G36" s="3"/>
      <c r="H36" s="2" t="s">
        <v>296</v>
      </c>
      <c r="I36" s="2">
        <v>5.3</v>
      </c>
      <c r="J36" s="2" t="s">
        <v>215</v>
      </c>
      <c r="K36" s="2">
        <v>6.7</v>
      </c>
      <c r="L36" s="2" t="s">
        <v>296</v>
      </c>
      <c r="M36" s="2">
        <v>3.6</v>
      </c>
      <c r="N36" s="2"/>
      <c r="O36" s="2"/>
      <c r="P36" s="2"/>
      <c r="Q36" s="2"/>
      <c r="R36" s="2"/>
      <c r="S36" s="2"/>
      <c r="T36" s="2"/>
      <c r="U36" s="2"/>
      <c r="V36" s="2" t="s">
        <v>215</v>
      </c>
      <c r="W36" s="2">
        <v>8.1</v>
      </c>
      <c r="X36" s="2" t="s">
        <v>296</v>
      </c>
      <c r="Y36" s="2">
        <v>4.3</v>
      </c>
      <c r="Z36" s="2" t="s">
        <v>215</v>
      </c>
      <c r="AA36" s="2">
        <v>8.1</v>
      </c>
      <c r="AB36" s="2" t="s">
        <v>296</v>
      </c>
      <c r="AC36" s="2">
        <v>4.3</v>
      </c>
      <c r="AD36" s="2" t="s">
        <v>215</v>
      </c>
      <c r="AE36" s="2">
        <v>8.1</v>
      </c>
      <c r="AF36" s="2"/>
      <c r="AG36" s="2"/>
      <c r="AH36" s="2"/>
      <c r="AI36" s="72"/>
      <c r="AJ36" s="110"/>
      <c r="AK36" s="233"/>
      <c r="AL36" s="235" t="s">
        <v>445</v>
      </c>
    </row>
    <row r="37" spans="1:43" x14ac:dyDescent="0.25">
      <c r="A37" s="46">
        <v>34</v>
      </c>
      <c r="B37" s="2" t="s">
        <v>47</v>
      </c>
      <c r="C37" s="2" t="s">
        <v>4</v>
      </c>
      <c r="D37" s="2"/>
      <c r="E37" s="60" t="s">
        <v>423</v>
      </c>
      <c r="F37" s="218"/>
      <c r="G37" s="3"/>
      <c r="H37" s="2" t="s">
        <v>215</v>
      </c>
      <c r="I37" s="2">
        <v>8.9</v>
      </c>
      <c r="J37" s="2"/>
      <c r="K37" s="2"/>
      <c r="L37" s="2"/>
      <c r="M37" s="2"/>
      <c r="N37" s="2"/>
      <c r="O37" s="2"/>
      <c r="P37" s="2"/>
      <c r="Q37" s="2"/>
      <c r="R37" s="2"/>
      <c r="S37" s="2"/>
      <c r="T37" s="2"/>
      <c r="U37" s="2"/>
      <c r="V37" s="2" t="s">
        <v>215</v>
      </c>
      <c r="W37" s="2">
        <v>7</v>
      </c>
      <c r="X37" s="2" t="s">
        <v>296</v>
      </c>
      <c r="Y37" s="2">
        <v>7.8</v>
      </c>
      <c r="Z37" s="2" t="s">
        <v>215</v>
      </c>
      <c r="AA37" s="2">
        <v>7.1</v>
      </c>
      <c r="AB37" s="2" t="s">
        <v>296</v>
      </c>
      <c r="AC37" s="2">
        <v>6</v>
      </c>
      <c r="AD37" s="2" t="s">
        <v>215</v>
      </c>
      <c r="AE37" s="2">
        <v>6</v>
      </c>
      <c r="AF37" s="2"/>
      <c r="AG37" s="2"/>
      <c r="AH37" s="2"/>
      <c r="AI37" s="72"/>
      <c r="AJ37" s="110"/>
      <c r="AK37" s="233"/>
      <c r="AL37" s="235" t="s">
        <v>447</v>
      </c>
    </row>
    <row r="38" spans="1:43" x14ac:dyDescent="0.25">
      <c r="A38" s="46">
        <v>35</v>
      </c>
      <c r="B38" s="2" t="s">
        <v>37</v>
      </c>
      <c r="C38" s="2" t="s">
        <v>15</v>
      </c>
      <c r="D38" s="42"/>
      <c r="E38" s="60" t="s">
        <v>467</v>
      </c>
      <c r="F38" s="218"/>
      <c r="G38" s="3"/>
      <c r="H38" s="2" t="s">
        <v>296</v>
      </c>
      <c r="I38" s="2">
        <v>5.5</v>
      </c>
      <c r="J38" s="2" t="s">
        <v>296</v>
      </c>
      <c r="K38" s="2">
        <v>4.5999999999999996</v>
      </c>
      <c r="L38" s="2"/>
      <c r="M38" s="2"/>
      <c r="N38" s="2"/>
      <c r="O38" s="2"/>
      <c r="P38" s="2"/>
      <c r="Q38" s="2"/>
      <c r="R38" s="2"/>
      <c r="S38" s="2"/>
      <c r="T38" s="2"/>
      <c r="U38" s="2"/>
      <c r="V38" s="2"/>
      <c r="W38" s="2"/>
      <c r="X38" s="2"/>
      <c r="Y38" s="2"/>
      <c r="Z38" s="2"/>
      <c r="AA38" s="2"/>
      <c r="AB38" s="2"/>
      <c r="AC38" s="2"/>
      <c r="AD38" s="2"/>
      <c r="AE38" s="2"/>
      <c r="AF38" s="2"/>
      <c r="AG38" s="2"/>
      <c r="AH38" s="2"/>
      <c r="AI38" s="72"/>
      <c r="AJ38" s="110"/>
      <c r="AK38" s="233"/>
      <c r="AL38" s="235" t="s">
        <v>456</v>
      </c>
    </row>
    <row r="39" spans="1:43" x14ac:dyDescent="0.25">
      <c r="A39" s="46">
        <v>36</v>
      </c>
      <c r="B39" s="2" t="s">
        <v>390</v>
      </c>
      <c r="C39" s="2" t="s">
        <v>9</v>
      </c>
      <c r="D39" s="2"/>
      <c r="E39" s="60"/>
      <c r="F39" s="218"/>
      <c r="G39" s="3"/>
      <c r="H39" s="2"/>
      <c r="I39" s="2"/>
      <c r="J39" s="2"/>
      <c r="K39" s="2"/>
      <c r="L39" s="2"/>
      <c r="M39" s="2"/>
      <c r="N39" s="2"/>
      <c r="O39" s="2"/>
      <c r="P39" s="2"/>
      <c r="Q39" s="2"/>
      <c r="R39" s="2"/>
      <c r="S39" s="2"/>
      <c r="T39" s="2"/>
      <c r="U39" s="2"/>
      <c r="V39" s="2" t="s">
        <v>299</v>
      </c>
      <c r="W39" s="2">
        <v>7</v>
      </c>
      <c r="X39" s="2" t="s">
        <v>303</v>
      </c>
      <c r="Y39" s="2">
        <v>9.1</v>
      </c>
      <c r="Z39" s="2" t="s">
        <v>299</v>
      </c>
      <c r="AA39" s="2">
        <v>8</v>
      </c>
      <c r="AB39" s="2" t="s">
        <v>296</v>
      </c>
      <c r="AC39" s="2">
        <v>7</v>
      </c>
      <c r="AD39" s="2" t="s">
        <v>303</v>
      </c>
      <c r="AE39" s="2">
        <v>9</v>
      </c>
      <c r="AF39" s="2" t="s">
        <v>299</v>
      </c>
      <c r="AG39" s="2">
        <v>5</v>
      </c>
      <c r="AH39" s="2" t="s">
        <v>303</v>
      </c>
      <c r="AI39" s="72">
        <v>9</v>
      </c>
      <c r="AJ39" s="110"/>
      <c r="AK39" s="233"/>
      <c r="AL39" s="235"/>
    </row>
    <row r="40" spans="1:43" x14ac:dyDescent="0.25">
      <c r="A40" s="46">
        <v>37</v>
      </c>
      <c r="B40" s="2" t="s">
        <v>397</v>
      </c>
      <c r="C40" s="2" t="s">
        <v>4</v>
      </c>
      <c r="D40" s="2" t="s">
        <v>422</v>
      </c>
      <c r="E40" s="63" t="s">
        <v>343</v>
      </c>
      <c r="F40" s="218"/>
      <c r="G40" s="3"/>
      <c r="H40" s="2" t="s">
        <v>296</v>
      </c>
      <c r="I40" s="2">
        <v>0.9</v>
      </c>
      <c r="J40" s="2"/>
      <c r="K40" s="2"/>
      <c r="L40" s="2"/>
      <c r="M40" s="2"/>
      <c r="N40" s="2"/>
      <c r="O40" s="2"/>
      <c r="P40" s="2"/>
      <c r="Q40" s="2"/>
      <c r="R40" s="2"/>
      <c r="S40" s="2"/>
      <c r="T40" s="2"/>
      <c r="U40" s="2"/>
      <c r="V40" s="2" t="s">
        <v>296</v>
      </c>
      <c r="W40" s="2">
        <v>6</v>
      </c>
      <c r="X40" s="2" t="s">
        <v>296</v>
      </c>
      <c r="Y40" s="2">
        <v>8</v>
      </c>
      <c r="Z40" s="2" t="s">
        <v>215</v>
      </c>
      <c r="AA40" s="2">
        <v>5</v>
      </c>
      <c r="AB40" s="2"/>
      <c r="AC40" s="2"/>
      <c r="AD40" s="2"/>
      <c r="AE40" s="2"/>
      <c r="AF40" s="2"/>
      <c r="AG40" s="2"/>
      <c r="AH40" s="2"/>
      <c r="AI40" s="72"/>
      <c r="AJ40" s="110"/>
      <c r="AK40" s="233"/>
      <c r="AL40" s="235" t="s">
        <v>453</v>
      </c>
    </row>
    <row r="41" spans="1:43" x14ac:dyDescent="0.25">
      <c r="A41" s="46">
        <v>38</v>
      </c>
      <c r="B41" s="2" t="s">
        <v>401</v>
      </c>
      <c r="C41" s="2" t="s">
        <v>7</v>
      </c>
      <c r="D41" s="2"/>
      <c r="E41" s="63" t="s">
        <v>343</v>
      </c>
      <c r="F41" s="78"/>
      <c r="G41" s="3"/>
      <c r="H41" s="126" t="s">
        <v>215</v>
      </c>
      <c r="I41" s="2">
        <v>6.1</v>
      </c>
      <c r="J41" s="126"/>
      <c r="K41" s="2"/>
      <c r="L41" s="126"/>
      <c r="M41" s="2"/>
      <c r="N41" s="126"/>
      <c r="O41" s="2"/>
      <c r="P41" s="126"/>
      <c r="Q41" s="2"/>
      <c r="R41" s="126"/>
      <c r="S41" s="2"/>
      <c r="T41" s="126"/>
      <c r="U41" s="2"/>
      <c r="V41" s="126" t="s">
        <v>296</v>
      </c>
      <c r="W41" s="2">
        <v>7</v>
      </c>
      <c r="X41" s="126" t="s">
        <v>215</v>
      </c>
      <c r="Y41" s="2">
        <v>6.5</v>
      </c>
      <c r="Z41" s="126" t="s">
        <v>296</v>
      </c>
      <c r="AA41" s="2">
        <v>6</v>
      </c>
      <c r="AB41" s="126" t="s">
        <v>215</v>
      </c>
      <c r="AC41" s="2">
        <v>4</v>
      </c>
      <c r="AD41" s="126"/>
      <c r="AE41" s="2"/>
      <c r="AF41" s="126"/>
      <c r="AG41" s="2"/>
      <c r="AH41" s="126"/>
      <c r="AI41" s="2"/>
      <c r="AJ41" s="2"/>
      <c r="AK41" s="4"/>
      <c r="AL41" s="235" t="s">
        <v>455</v>
      </c>
    </row>
    <row r="42" spans="1:43" x14ac:dyDescent="0.25">
      <c r="A42" s="46">
        <v>39</v>
      </c>
      <c r="B42" s="2" t="s">
        <v>35</v>
      </c>
      <c r="C42" s="2" t="s">
        <v>15</v>
      </c>
      <c r="D42" s="2"/>
      <c r="E42" s="63" t="s">
        <v>343</v>
      </c>
      <c r="F42" s="218"/>
      <c r="G42" s="3"/>
      <c r="H42" s="126" t="s">
        <v>296</v>
      </c>
      <c r="I42" s="2">
        <v>7.5</v>
      </c>
      <c r="J42" s="126"/>
      <c r="K42" s="2"/>
      <c r="L42" s="126"/>
      <c r="M42" s="2"/>
      <c r="N42" s="126"/>
      <c r="O42" s="2"/>
      <c r="P42" s="126"/>
      <c r="Q42" s="2"/>
      <c r="R42" s="126"/>
      <c r="S42" s="2"/>
      <c r="T42" s="126"/>
      <c r="U42" s="2"/>
      <c r="V42" s="126" t="s">
        <v>296</v>
      </c>
      <c r="W42" s="2">
        <v>9</v>
      </c>
      <c r="X42" s="126" t="s">
        <v>296</v>
      </c>
      <c r="Y42" s="2">
        <v>8</v>
      </c>
      <c r="Z42" s="126"/>
      <c r="AA42" s="2"/>
      <c r="AB42" s="126"/>
      <c r="AC42" s="2"/>
      <c r="AD42" s="126"/>
      <c r="AE42" s="2"/>
      <c r="AF42" s="126"/>
      <c r="AG42" s="2"/>
      <c r="AH42" s="126"/>
      <c r="AI42" s="2"/>
      <c r="AJ42" s="2"/>
      <c r="AK42" s="4"/>
      <c r="AL42" s="235" t="s">
        <v>442</v>
      </c>
    </row>
    <row r="43" spans="1:43" x14ac:dyDescent="0.25">
      <c r="A43" s="46">
        <v>40</v>
      </c>
      <c r="B43" s="141" t="s">
        <v>419</v>
      </c>
      <c r="C43" s="141" t="s">
        <v>7</v>
      </c>
      <c r="D43" s="141"/>
      <c r="E43" s="63" t="s">
        <v>343</v>
      </c>
      <c r="F43" s="238"/>
      <c r="G43" s="229"/>
      <c r="H43" s="232" t="s">
        <v>215</v>
      </c>
      <c r="I43" s="141">
        <v>6</v>
      </c>
      <c r="J43" s="232" t="s">
        <v>296</v>
      </c>
      <c r="K43" s="141">
        <v>6.4</v>
      </c>
      <c r="L43" s="232" t="s">
        <v>215</v>
      </c>
      <c r="M43" s="141">
        <v>4.0999999999999996</v>
      </c>
      <c r="N43" s="232"/>
      <c r="O43" s="141"/>
      <c r="P43" s="232"/>
      <c r="Q43" s="141"/>
      <c r="R43" s="232"/>
      <c r="S43" s="141"/>
      <c r="T43" s="232"/>
      <c r="U43" s="141"/>
      <c r="V43" s="232" t="s">
        <v>296</v>
      </c>
      <c r="W43" s="141">
        <v>6</v>
      </c>
      <c r="X43" s="232"/>
      <c r="Y43" s="141"/>
      <c r="Z43" s="232"/>
      <c r="AA43" s="141"/>
      <c r="AB43" s="232"/>
      <c r="AC43" s="141"/>
      <c r="AD43" s="232"/>
      <c r="AE43" s="141"/>
      <c r="AF43" s="232"/>
      <c r="AG43" s="141"/>
      <c r="AH43" s="232"/>
      <c r="AI43" s="141"/>
      <c r="AJ43" s="141"/>
      <c r="AK43" s="5"/>
      <c r="AL43" s="235"/>
    </row>
    <row r="44" spans="1:43" s="3" customFormat="1" x14ac:dyDescent="0.25">
      <c r="A44" s="46">
        <v>41</v>
      </c>
      <c r="B44" s="2" t="s">
        <v>389</v>
      </c>
      <c r="C44" s="2" t="s">
        <v>15</v>
      </c>
      <c r="D44" s="2" t="s">
        <v>402</v>
      </c>
      <c r="E44" s="63" t="s">
        <v>343</v>
      </c>
      <c r="F44" s="218"/>
      <c r="H44" s="126" t="s">
        <v>215</v>
      </c>
      <c r="I44" s="2">
        <v>3.4</v>
      </c>
      <c r="J44" s="126"/>
      <c r="K44" s="2"/>
      <c r="L44" s="126"/>
      <c r="M44" s="2"/>
      <c r="N44" s="126"/>
      <c r="O44" s="2"/>
      <c r="P44" s="126"/>
      <c r="Q44" s="2"/>
      <c r="R44" s="126"/>
      <c r="S44" s="2"/>
      <c r="T44" s="126"/>
      <c r="U44" s="2"/>
      <c r="V44" s="126" t="s">
        <v>215</v>
      </c>
      <c r="W44" s="2">
        <v>10</v>
      </c>
      <c r="X44" s="126" t="s">
        <v>215</v>
      </c>
      <c r="Y44" s="2">
        <v>9.5</v>
      </c>
      <c r="Z44" s="126" t="s">
        <v>215</v>
      </c>
      <c r="AA44" s="2">
        <v>6.5</v>
      </c>
      <c r="AB44" s="126" t="s">
        <v>215</v>
      </c>
      <c r="AC44" s="2">
        <v>8</v>
      </c>
      <c r="AD44" s="126" t="s">
        <v>215</v>
      </c>
      <c r="AE44" s="2">
        <v>7.1</v>
      </c>
      <c r="AF44" s="126" t="s">
        <v>215</v>
      </c>
      <c r="AG44" s="2">
        <v>9.5</v>
      </c>
      <c r="AH44" s="126" t="s">
        <v>215</v>
      </c>
      <c r="AI44" s="2">
        <v>7</v>
      </c>
      <c r="AJ44" s="2"/>
      <c r="AK44" s="4"/>
      <c r="AL44" s="235" t="s">
        <v>444</v>
      </c>
      <c r="AQ44"/>
    </row>
    <row r="45" spans="1:43" x14ac:dyDescent="0.25">
      <c r="A45" s="46">
        <v>42</v>
      </c>
      <c r="B45" s="2" t="s">
        <v>386</v>
      </c>
      <c r="C45" s="2" t="s">
        <v>6</v>
      </c>
      <c r="D45" s="2"/>
      <c r="E45" s="63" t="s">
        <v>343</v>
      </c>
      <c r="F45" s="218"/>
      <c r="G45" s="3"/>
      <c r="H45" s="2" t="s">
        <v>215</v>
      </c>
      <c r="I45" s="2">
        <v>6.6</v>
      </c>
      <c r="J45" s="2"/>
      <c r="K45" s="2"/>
      <c r="L45" s="2"/>
      <c r="M45" s="2"/>
      <c r="N45" s="2"/>
      <c r="O45" s="2"/>
      <c r="P45" s="2"/>
      <c r="Q45" s="2"/>
      <c r="R45" s="2"/>
      <c r="S45" s="2"/>
      <c r="T45" s="2"/>
      <c r="U45" s="2"/>
      <c r="V45" s="2" t="s">
        <v>215</v>
      </c>
      <c r="W45" s="2">
        <v>5.3</v>
      </c>
      <c r="X45" s="2" t="s">
        <v>215</v>
      </c>
      <c r="Y45" s="2">
        <v>6</v>
      </c>
      <c r="Z45" s="2"/>
      <c r="AA45" s="2"/>
      <c r="AB45" s="2"/>
      <c r="AC45" s="2"/>
      <c r="AD45" s="2"/>
      <c r="AE45" s="2"/>
      <c r="AF45" s="2"/>
      <c r="AG45" s="2"/>
      <c r="AH45" s="2"/>
      <c r="AI45" s="2"/>
      <c r="AJ45" s="2"/>
      <c r="AK45" s="4"/>
      <c r="AL45" s="235" t="s">
        <v>436</v>
      </c>
    </row>
    <row r="46" spans="1:43" x14ac:dyDescent="0.25">
      <c r="A46" s="46">
        <v>43</v>
      </c>
      <c r="B46" s="2" t="s">
        <v>383</v>
      </c>
      <c r="C46" s="2" t="s">
        <v>4</v>
      </c>
      <c r="D46" s="2"/>
      <c r="E46" s="63" t="s">
        <v>343</v>
      </c>
      <c r="F46" s="218"/>
      <c r="G46" s="3"/>
      <c r="H46" s="126" t="s">
        <v>296</v>
      </c>
      <c r="I46" s="2">
        <v>3</v>
      </c>
      <c r="J46" s="126" t="s">
        <v>296</v>
      </c>
      <c r="K46" s="2">
        <v>4</v>
      </c>
      <c r="L46" s="126" t="s">
        <v>296</v>
      </c>
      <c r="M46" s="2">
        <v>8</v>
      </c>
      <c r="N46" s="126"/>
      <c r="O46" s="2"/>
      <c r="P46" s="126"/>
      <c r="Q46" s="2"/>
      <c r="R46" s="126"/>
      <c r="S46" s="2"/>
      <c r="T46" s="126"/>
      <c r="U46" s="2"/>
      <c r="V46" s="126" t="s">
        <v>296</v>
      </c>
      <c r="W46" s="2">
        <v>4</v>
      </c>
      <c r="X46" s="126" t="s">
        <v>296</v>
      </c>
      <c r="Y46" s="2">
        <v>3</v>
      </c>
      <c r="Z46" s="126"/>
      <c r="AA46" s="2"/>
      <c r="AB46" s="126"/>
      <c r="AC46" s="2"/>
      <c r="AD46" s="126"/>
      <c r="AE46" s="2"/>
      <c r="AF46" s="126"/>
      <c r="AG46" s="2"/>
      <c r="AH46" s="126"/>
      <c r="AI46" s="2"/>
      <c r="AJ46" s="2"/>
      <c r="AK46" s="4"/>
      <c r="AL46" s="235" t="s">
        <v>450</v>
      </c>
    </row>
    <row r="47" spans="1:43" x14ac:dyDescent="0.25">
      <c r="A47" s="46">
        <v>44</v>
      </c>
      <c r="B47" s="2" t="s">
        <v>377</v>
      </c>
      <c r="C47" s="2" t="s">
        <v>9</v>
      </c>
      <c r="D47" s="2"/>
      <c r="E47" s="63" t="s">
        <v>343</v>
      </c>
      <c r="F47" s="78"/>
      <c r="G47" s="3"/>
      <c r="H47" s="126" t="s">
        <v>299</v>
      </c>
      <c r="I47" s="2">
        <v>5.2</v>
      </c>
      <c r="J47" s="126" t="s">
        <v>296</v>
      </c>
      <c r="K47" s="2">
        <v>5.5</v>
      </c>
      <c r="L47" s="126" t="s">
        <v>296</v>
      </c>
      <c r="M47" s="2">
        <v>4.3</v>
      </c>
      <c r="N47" s="126" t="s">
        <v>296</v>
      </c>
      <c r="O47" s="2">
        <v>6.4</v>
      </c>
      <c r="P47" s="126"/>
      <c r="Q47" s="2"/>
      <c r="R47" s="126"/>
      <c r="S47" s="2"/>
      <c r="T47" s="126"/>
      <c r="U47" s="2"/>
      <c r="V47" s="126"/>
      <c r="W47" s="2"/>
      <c r="X47" s="126"/>
      <c r="Y47" s="2"/>
      <c r="Z47" s="126"/>
      <c r="AA47" s="2"/>
      <c r="AB47" s="126"/>
      <c r="AC47" s="2"/>
      <c r="AD47" s="126"/>
      <c r="AE47" s="2"/>
      <c r="AF47" s="126"/>
      <c r="AG47" s="2"/>
      <c r="AH47" s="126"/>
      <c r="AI47" s="2"/>
      <c r="AJ47" s="2"/>
      <c r="AK47" s="4"/>
      <c r="AL47" s="235" t="s">
        <v>439</v>
      </c>
    </row>
    <row r="48" spans="1:43" x14ac:dyDescent="0.25">
      <c r="A48" s="46">
        <v>45</v>
      </c>
      <c r="B48" s="2" t="s">
        <v>465</v>
      </c>
      <c r="C48" s="2" t="s">
        <v>15</v>
      </c>
      <c r="D48" s="2"/>
      <c r="E48" s="60" t="s">
        <v>476</v>
      </c>
      <c r="F48" s="78"/>
      <c r="G48" s="3"/>
      <c r="H48" s="126" t="s">
        <v>296</v>
      </c>
      <c r="I48" s="2">
        <v>6</v>
      </c>
      <c r="J48" s="126" t="s">
        <v>296</v>
      </c>
      <c r="K48" s="2">
        <v>4.8</v>
      </c>
      <c r="L48" s="126"/>
      <c r="M48" s="2"/>
      <c r="N48" s="126"/>
      <c r="O48" s="2"/>
      <c r="P48" s="126"/>
      <c r="Q48" s="2"/>
      <c r="R48" s="126"/>
      <c r="S48" s="2"/>
      <c r="T48" s="126"/>
      <c r="U48" s="2"/>
      <c r="V48" s="126"/>
      <c r="W48" s="2"/>
      <c r="X48" s="126"/>
      <c r="Y48" s="2"/>
      <c r="Z48" s="126"/>
      <c r="AA48" s="2"/>
      <c r="AB48" s="126"/>
      <c r="AC48" s="2"/>
      <c r="AD48" s="126"/>
      <c r="AE48" s="2"/>
      <c r="AF48" s="126"/>
      <c r="AG48" s="2"/>
      <c r="AH48" s="126"/>
      <c r="AI48" s="2"/>
      <c r="AJ48" s="2"/>
      <c r="AK48" s="4"/>
      <c r="AL48" s="235" t="s">
        <v>459</v>
      </c>
    </row>
    <row r="49" spans="1:38" x14ac:dyDescent="0.25">
      <c r="A49" s="46">
        <v>46</v>
      </c>
      <c r="B49" s="2" t="s">
        <v>388</v>
      </c>
      <c r="C49" s="2" t="s">
        <v>14</v>
      </c>
      <c r="D49" s="2"/>
      <c r="E49" s="63" t="s">
        <v>343</v>
      </c>
      <c r="F49" s="78"/>
      <c r="G49" s="3"/>
      <c r="H49" s="2" t="s">
        <v>296</v>
      </c>
      <c r="I49" s="2">
        <v>7.3</v>
      </c>
      <c r="J49" s="2"/>
      <c r="K49" s="2"/>
      <c r="L49" s="2"/>
      <c r="M49" s="2"/>
      <c r="N49" s="2"/>
      <c r="O49" s="2"/>
      <c r="P49" s="2"/>
      <c r="Q49" s="2"/>
      <c r="R49" s="2"/>
      <c r="S49" s="2"/>
      <c r="T49" s="2"/>
      <c r="U49" s="2"/>
      <c r="V49" s="2" t="s">
        <v>296</v>
      </c>
      <c r="W49" s="2">
        <v>8.6999999999999993</v>
      </c>
      <c r="X49" s="2" t="s">
        <v>296</v>
      </c>
      <c r="Y49" s="2">
        <v>9</v>
      </c>
      <c r="Z49" s="2"/>
      <c r="AA49" s="2"/>
      <c r="AB49" s="2"/>
      <c r="AC49" s="2"/>
      <c r="AD49" s="2"/>
      <c r="AE49" s="2"/>
      <c r="AF49" s="2"/>
      <c r="AG49" s="2"/>
      <c r="AH49" s="2"/>
      <c r="AI49" s="2"/>
      <c r="AJ49" s="2"/>
      <c r="AK49" s="4"/>
      <c r="AL49" s="235"/>
    </row>
    <row r="50" spans="1:38" x14ac:dyDescent="0.25">
      <c r="A50" s="46">
        <v>47</v>
      </c>
      <c r="B50" s="2" t="s">
        <v>379</v>
      </c>
      <c r="C50" s="2" t="s">
        <v>14</v>
      </c>
      <c r="D50" s="2"/>
      <c r="E50" s="60" t="s">
        <v>470</v>
      </c>
      <c r="F50" s="78"/>
      <c r="G50" s="3"/>
      <c r="H50" s="126" t="s">
        <v>296</v>
      </c>
      <c r="I50" s="2">
        <v>3.3</v>
      </c>
      <c r="J50" s="126" t="s">
        <v>296</v>
      </c>
      <c r="K50" s="2">
        <v>1.2</v>
      </c>
      <c r="L50" s="126"/>
      <c r="M50" s="2"/>
      <c r="N50" s="126"/>
      <c r="O50" s="2"/>
      <c r="P50" s="126"/>
      <c r="Q50" s="2"/>
      <c r="R50" s="126"/>
      <c r="S50" s="2"/>
      <c r="T50" s="126"/>
      <c r="U50" s="2"/>
      <c r="V50" s="126" t="s">
        <v>296</v>
      </c>
      <c r="W50" s="2">
        <v>5.3</v>
      </c>
      <c r="X50" s="126" t="s">
        <v>296</v>
      </c>
      <c r="Y50" s="2">
        <v>8.4</v>
      </c>
      <c r="Z50" s="126" t="s">
        <v>296</v>
      </c>
      <c r="AA50" s="2">
        <v>5.0999999999999996</v>
      </c>
      <c r="AB50" s="126"/>
      <c r="AC50" s="2"/>
      <c r="AD50" s="126"/>
      <c r="AE50" s="2"/>
      <c r="AF50" s="126"/>
      <c r="AG50" s="2"/>
      <c r="AH50" s="126"/>
      <c r="AI50" s="2"/>
      <c r="AJ50" s="2"/>
      <c r="AK50" s="4"/>
      <c r="AL50" s="235" t="s">
        <v>446</v>
      </c>
    </row>
    <row r="51" spans="1:38" ht="15.75" thickBot="1" x14ac:dyDescent="0.3">
      <c r="A51" s="46">
        <v>48</v>
      </c>
      <c r="B51" s="2"/>
      <c r="C51" s="2"/>
      <c r="D51" s="2"/>
      <c r="E51" s="59"/>
      <c r="F51" s="78"/>
      <c r="G51" s="3"/>
      <c r="H51" s="126"/>
      <c r="I51" s="2"/>
      <c r="J51" s="126"/>
      <c r="K51" s="2"/>
      <c r="L51" s="126"/>
      <c r="M51" s="2"/>
      <c r="N51" s="126"/>
      <c r="O51" s="2"/>
      <c r="P51" s="126"/>
      <c r="Q51" s="2"/>
      <c r="R51" s="126"/>
      <c r="S51" s="2"/>
      <c r="T51" s="126"/>
      <c r="U51" s="2"/>
      <c r="V51" s="126"/>
      <c r="W51" s="2"/>
      <c r="X51" s="126"/>
      <c r="Y51" s="2"/>
      <c r="Z51" s="126"/>
      <c r="AA51" s="2"/>
      <c r="AB51" s="126"/>
      <c r="AC51" s="2"/>
      <c r="AD51" s="126"/>
      <c r="AE51" s="2"/>
      <c r="AF51" s="126"/>
      <c r="AG51" s="2"/>
      <c r="AH51" s="126"/>
      <c r="AI51" s="2"/>
      <c r="AJ51" s="2"/>
      <c r="AK51" s="4"/>
      <c r="AL51" s="236"/>
    </row>
    <row r="52" spans="1:38" x14ac:dyDescent="0.25">
      <c r="A52" s="46">
        <v>49</v>
      </c>
    </row>
    <row r="53" spans="1:38" x14ac:dyDescent="0.25">
      <c r="A53" s="46">
        <v>50</v>
      </c>
    </row>
    <row r="54" spans="1:38" x14ac:dyDescent="0.25">
      <c r="A54" s="46">
        <v>51</v>
      </c>
    </row>
    <row r="55" spans="1:38" x14ac:dyDescent="0.25">
      <c r="A55" s="46">
        <v>52</v>
      </c>
    </row>
    <row r="56" spans="1:38" x14ac:dyDescent="0.25">
      <c r="A56" s="46">
        <v>53</v>
      </c>
    </row>
    <row r="57" spans="1:38" x14ac:dyDescent="0.25">
      <c r="A57" s="46">
        <v>54</v>
      </c>
    </row>
    <row r="58" spans="1:38" x14ac:dyDescent="0.25">
      <c r="A58" s="46">
        <v>55</v>
      </c>
    </row>
    <row r="59" spans="1:38" x14ac:dyDescent="0.25">
      <c r="A59" s="46">
        <v>56</v>
      </c>
    </row>
    <row r="60" spans="1:38" x14ac:dyDescent="0.25">
      <c r="A60" s="46">
        <v>57</v>
      </c>
    </row>
    <row r="61" spans="1:38" x14ac:dyDescent="0.25">
      <c r="A61" s="46">
        <v>58</v>
      </c>
    </row>
    <row r="62" spans="1:38" x14ac:dyDescent="0.25">
      <c r="A62" s="46">
        <v>59</v>
      </c>
    </row>
    <row r="63" spans="1:38" x14ac:dyDescent="0.25">
      <c r="A63" s="46">
        <v>60</v>
      </c>
    </row>
    <row r="64" spans="1:38"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row r="104" spans="1:1" x14ac:dyDescent="0.25">
      <c r="A104" s="1">
        <v>101</v>
      </c>
    </row>
  </sheetData>
  <autoFilter ref="A3:AL3" xr:uid="{00000000-0009-0000-0000-00000E000000}">
    <sortState xmlns:xlrd2="http://schemas.microsoft.com/office/spreadsheetml/2017/richdata2" ref="A4:AL104">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4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1264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1264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1">
    <tabColor rgb="FFC00000"/>
  </sheetPr>
  <dimension ref="A1:AL525"/>
  <sheetViews>
    <sheetView topLeftCell="A7" zoomScaleNormal="100" workbookViewId="0">
      <pane xSplit="3" topLeftCell="D1" activePane="topRight" state="frozenSplit"/>
      <selection pane="topRight" activeCell="G34" sqref="G34"/>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57" t="s">
        <v>16</v>
      </c>
      <c r="B1" s="459">
        <f ca="1">NOW()</f>
        <v>46234.788001620371</v>
      </c>
      <c r="C1" s="408"/>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61"/>
      <c r="B2" s="219">
        <f ca="1">NOW()</f>
        <v>46234.788001620371</v>
      </c>
      <c r="C2" s="220"/>
      <c r="D2" s="473" t="s">
        <v>279</v>
      </c>
      <c r="E2" s="474"/>
      <c r="F2" s="474"/>
      <c r="G2" s="474"/>
      <c r="H2" s="474"/>
      <c r="I2" s="474"/>
      <c r="J2" s="474"/>
      <c r="K2" s="474"/>
      <c r="L2" s="474"/>
      <c r="M2" s="474"/>
      <c r="N2" s="474"/>
      <c r="O2" s="474"/>
      <c r="P2" s="474"/>
      <c r="Q2" s="474"/>
      <c r="R2" s="475" t="s">
        <v>153</v>
      </c>
      <c r="S2" s="475"/>
      <c r="T2" s="475"/>
      <c r="U2" s="475"/>
      <c r="V2" s="239" t="s">
        <v>161</v>
      </c>
      <c r="W2" s="471" t="s">
        <v>278</v>
      </c>
      <c r="X2" s="471"/>
      <c r="Y2" s="471"/>
      <c r="Z2" s="471"/>
      <c r="AA2" s="471"/>
      <c r="AB2" s="471"/>
      <c r="AC2" s="471"/>
      <c r="AD2" s="471"/>
      <c r="AE2" s="471"/>
      <c r="AF2" s="471"/>
      <c r="AG2" s="471"/>
      <c r="AH2" s="471"/>
      <c r="AI2" s="471"/>
      <c r="AJ2" s="472"/>
    </row>
    <row r="3" spans="1:36" ht="15.75" thickBot="1" x14ac:dyDescent="0.3">
      <c r="A3" s="207" t="s">
        <v>2</v>
      </c>
      <c r="B3" s="84" t="s">
        <v>67</v>
      </c>
      <c r="C3" s="85" t="s">
        <v>0</v>
      </c>
      <c r="D3" s="221" t="s">
        <v>131</v>
      </c>
      <c r="E3" s="221" t="s">
        <v>107</v>
      </c>
      <c r="F3" s="222" t="s">
        <v>132</v>
      </c>
      <c r="G3" s="222" t="s">
        <v>107</v>
      </c>
      <c r="H3" s="223" t="s">
        <v>133</v>
      </c>
      <c r="I3" s="223" t="s">
        <v>107</v>
      </c>
      <c r="J3" s="224" t="s">
        <v>134</v>
      </c>
      <c r="K3" s="224" t="s">
        <v>107</v>
      </c>
      <c r="L3" s="86" t="s">
        <v>135</v>
      </c>
      <c r="M3" s="86" t="s">
        <v>107</v>
      </c>
      <c r="N3" s="225" t="s">
        <v>136</v>
      </c>
      <c r="O3" s="225" t="s">
        <v>107</v>
      </c>
      <c r="P3" s="226" t="s">
        <v>137</v>
      </c>
      <c r="Q3" s="226" t="s">
        <v>107</v>
      </c>
      <c r="R3" s="227" t="s">
        <v>12</v>
      </c>
      <c r="S3" s="227" t="s">
        <v>145</v>
      </c>
      <c r="T3" s="227" t="s">
        <v>152</v>
      </c>
      <c r="U3" s="145" t="s">
        <v>155</v>
      </c>
      <c r="V3" s="227" t="s">
        <v>160</v>
      </c>
      <c r="W3" s="221" t="s">
        <v>131</v>
      </c>
      <c r="X3" s="221" t="s">
        <v>107</v>
      </c>
      <c r="Y3" s="222" t="s">
        <v>132</v>
      </c>
      <c r="Z3" s="222" t="s">
        <v>107</v>
      </c>
      <c r="AA3" s="223" t="s">
        <v>133</v>
      </c>
      <c r="AB3" s="223" t="s">
        <v>107</v>
      </c>
      <c r="AC3" s="224" t="s">
        <v>134</v>
      </c>
      <c r="AD3" s="224" t="s">
        <v>107</v>
      </c>
      <c r="AE3" s="86" t="s">
        <v>135</v>
      </c>
      <c r="AF3" s="86" t="s">
        <v>107</v>
      </c>
      <c r="AG3" s="225" t="s">
        <v>136</v>
      </c>
      <c r="AH3" s="225" t="s">
        <v>107</v>
      </c>
      <c r="AI3" s="226" t="s">
        <v>137</v>
      </c>
      <c r="AJ3" s="228" t="s">
        <v>107</v>
      </c>
    </row>
    <row r="4" spans="1:36" x14ac:dyDescent="0.25">
      <c r="A4" s="204">
        <v>1</v>
      </c>
      <c r="B4" s="46" t="s">
        <v>49</v>
      </c>
      <c r="C4" s="2" t="s">
        <v>4</v>
      </c>
      <c r="D4" s="93" t="s">
        <v>213</v>
      </c>
      <c r="E4" s="93">
        <v>5.3</v>
      </c>
      <c r="F4" s="94" t="s">
        <v>213</v>
      </c>
      <c r="G4" s="94">
        <v>4.8</v>
      </c>
      <c r="H4" s="95"/>
      <c r="I4" s="95"/>
      <c r="J4" s="96"/>
      <c r="K4" s="96"/>
      <c r="L4" s="97"/>
      <c r="M4" s="97"/>
      <c r="N4" s="98"/>
      <c r="O4" s="98"/>
      <c r="P4" s="99"/>
      <c r="Q4" s="99"/>
      <c r="R4" s="111">
        <v>2</v>
      </c>
      <c r="S4" s="111">
        <v>11</v>
      </c>
      <c r="T4" s="111">
        <v>2021</v>
      </c>
      <c r="U4" s="120">
        <f t="shared" ref="U4:U50" si="0">DATEVALUE(R4&amp;"/"&amp;S4&amp;"/"&amp;T4)</f>
        <v>44502</v>
      </c>
      <c r="V4" s="111">
        <v>2</v>
      </c>
      <c r="W4" s="93" t="s">
        <v>213</v>
      </c>
      <c r="X4" s="93">
        <v>6.7</v>
      </c>
      <c r="Y4" s="94" t="s">
        <v>215</v>
      </c>
      <c r="Z4" s="94">
        <v>9.5</v>
      </c>
      <c r="AA4" s="95" t="s">
        <v>213</v>
      </c>
      <c r="AB4" s="95">
        <v>7</v>
      </c>
      <c r="AC4" s="96" t="s">
        <v>213</v>
      </c>
      <c r="AD4" s="96">
        <v>6</v>
      </c>
      <c r="AE4" s="97" t="s">
        <v>213</v>
      </c>
      <c r="AF4" s="97">
        <v>7</v>
      </c>
      <c r="AG4" s="98"/>
      <c r="AH4" s="98"/>
      <c r="AI4" s="99"/>
      <c r="AJ4" s="100"/>
    </row>
    <row r="5" spans="1:36" x14ac:dyDescent="0.25">
      <c r="A5" s="203">
        <v>2</v>
      </c>
      <c r="B5" s="46" t="s">
        <v>384</v>
      </c>
      <c r="C5" s="2" t="s">
        <v>4</v>
      </c>
      <c r="D5" s="93" t="s">
        <v>213</v>
      </c>
      <c r="E5" s="93">
        <v>7.5</v>
      </c>
      <c r="F5" s="94" t="s">
        <v>213</v>
      </c>
      <c r="G5" s="94">
        <v>4.3</v>
      </c>
      <c r="H5" s="201"/>
      <c r="I5" s="95"/>
      <c r="J5" s="96"/>
      <c r="K5" s="96"/>
      <c r="L5" s="97"/>
      <c r="M5" s="97"/>
      <c r="N5" s="98"/>
      <c r="O5" s="98"/>
      <c r="P5" s="99"/>
      <c r="Q5" s="99"/>
      <c r="R5" s="111">
        <v>23</v>
      </c>
      <c r="S5" s="111">
        <v>11</v>
      </c>
      <c r="T5" s="111">
        <v>2021</v>
      </c>
      <c r="U5" s="120">
        <f t="shared" si="0"/>
        <v>44523</v>
      </c>
      <c r="V5" s="111">
        <v>2</v>
      </c>
      <c r="W5" s="93" t="s">
        <v>213</v>
      </c>
      <c r="X5" s="93">
        <v>4.8</v>
      </c>
      <c r="Y5" s="94" t="s">
        <v>213</v>
      </c>
      <c r="Z5" s="94">
        <v>4.7</v>
      </c>
      <c r="AA5" s="95"/>
      <c r="AB5" s="95"/>
      <c r="AC5" s="96"/>
      <c r="AD5" s="96"/>
      <c r="AE5" s="97"/>
      <c r="AF5" s="97"/>
      <c r="AG5" s="98"/>
      <c r="AH5" s="98"/>
      <c r="AI5" s="99"/>
      <c r="AJ5" s="100"/>
    </row>
    <row r="6" spans="1:36" x14ac:dyDescent="0.25">
      <c r="A6" s="204">
        <v>3</v>
      </c>
      <c r="B6" s="46" t="s">
        <v>282</v>
      </c>
      <c r="C6" s="2" t="s">
        <v>15</v>
      </c>
      <c r="D6" s="93"/>
      <c r="E6" s="93"/>
      <c r="F6" s="94"/>
      <c r="G6" s="94"/>
      <c r="H6" s="95"/>
      <c r="I6" s="95"/>
      <c r="J6" s="96"/>
      <c r="K6" s="96"/>
      <c r="L6" s="97"/>
      <c r="M6" s="97"/>
      <c r="N6" s="98"/>
      <c r="O6" s="98"/>
      <c r="P6" s="99"/>
      <c r="Q6" s="99"/>
      <c r="R6" s="194">
        <v>30</v>
      </c>
      <c r="S6" s="194">
        <v>12</v>
      </c>
      <c r="T6" s="194">
        <v>2022</v>
      </c>
      <c r="U6" s="120">
        <f t="shared" si="0"/>
        <v>44925</v>
      </c>
      <c r="V6" s="111">
        <v>3</v>
      </c>
      <c r="W6" s="93" t="s">
        <v>215</v>
      </c>
      <c r="X6" s="93">
        <v>9</v>
      </c>
      <c r="Y6" s="94" t="s">
        <v>215</v>
      </c>
      <c r="Z6" s="94">
        <v>7</v>
      </c>
      <c r="AA6" s="95" t="s">
        <v>213</v>
      </c>
      <c r="AB6" s="95">
        <v>5.4</v>
      </c>
      <c r="AC6" s="96" t="s">
        <v>213</v>
      </c>
      <c r="AD6" s="96">
        <v>6</v>
      </c>
      <c r="AE6" s="97" t="s">
        <v>215</v>
      </c>
      <c r="AF6" s="97">
        <v>6</v>
      </c>
      <c r="AG6" s="98"/>
      <c r="AH6" s="98"/>
      <c r="AI6" s="99"/>
      <c r="AJ6" s="100"/>
    </row>
    <row r="7" spans="1:36" x14ac:dyDescent="0.25">
      <c r="A7" s="203">
        <v>4</v>
      </c>
      <c r="B7" s="46" t="s">
        <v>300</v>
      </c>
      <c r="C7" s="2" t="s">
        <v>15</v>
      </c>
      <c r="D7" s="93" t="s">
        <v>213</v>
      </c>
      <c r="E7" s="93">
        <v>5</v>
      </c>
      <c r="F7" s="101" t="s">
        <v>159</v>
      </c>
      <c r="G7" s="94"/>
      <c r="H7" s="95"/>
      <c r="I7" s="95"/>
      <c r="J7" s="96"/>
      <c r="K7" s="96"/>
      <c r="L7" s="97"/>
      <c r="M7" s="97"/>
      <c r="N7" s="98"/>
      <c r="O7" s="98"/>
      <c r="P7" s="99"/>
      <c r="Q7" s="99"/>
      <c r="R7" s="121">
        <v>10</v>
      </c>
      <c r="S7" s="121">
        <v>12</v>
      </c>
      <c r="T7" s="121">
        <v>2021</v>
      </c>
      <c r="U7" s="120">
        <f t="shared" si="0"/>
        <v>44540</v>
      </c>
      <c r="V7" s="111">
        <v>0</v>
      </c>
      <c r="W7" s="93" t="s">
        <v>213</v>
      </c>
      <c r="X7" s="93">
        <v>8.6999999999999993</v>
      </c>
      <c r="Y7" s="94"/>
      <c r="Z7" s="94"/>
      <c r="AA7" s="95"/>
      <c r="AB7" s="95"/>
      <c r="AC7" s="96"/>
      <c r="AD7" s="96"/>
      <c r="AE7" s="97"/>
      <c r="AF7" s="97"/>
      <c r="AG7" s="98"/>
      <c r="AH7" s="98"/>
      <c r="AI7" s="99"/>
      <c r="AJ7" s="100"/>
    </row>
    <row r="8" spans="1:36" x14ac:dyDescent="0.25">
      <c r="A8" s="204">
        <v>5</v>
      </c>
      <c r="B8" s="46" t="s">
        <v>62</v>
      </c>
      <c r="C8" s="2" t="s">
        <v>15</v>
      </c>
      <c r="D8" s="93" t="s">
        <v>213</v>
      </c>
      <c r="E8" s="93">
        <v>6.2</v>
      </c>
      <c r="F8" s="94" t="s">
        <v>213</v>
      </c>
      <c r="G8" s="94">
        <v>7</v>
      </c>
      <c r="H8" s="95"/>
      <c r="I8" s="95"/>
      <c r="J8" s="96"/>
      <c r="K8" s="96"/>
      <c r="L8" s="97"/>
      <c r="M8" s="97"/>
      <c r="N8" s="98"/>
      <c r="O8" s="98"/>
      <c r="P8" s="99"/>
      <c r="Q8" s="99"/>
      <c r="R8" s="111">
        <v>19</v>
      </c>
      <c r="S8" s="111">
        <v>11</v>
      </c>
      <c r="T8" s="111">
        <v>2021</v>
      </c>
      <c r="U8" s="120">
        <f t="shared" si="0"/>
        <v>44519</v>
      </c>
      <c r="V8" s="111">
        <v>2</v>
      </c>
      <c r="W8" s="93" t="s">
        <v>213</v>
      </c>
      <c r="X8" s="93">
        <v>8</v>
      </c>
      <c r="Y8" s="94" t="s">
        <v>213</v>
      </c>
      <c r="Z8" s="94">
        <v>9.1</v>
      </c>
      <c r="AA8" s="95"/>
      <c r="AB8" s="95"/>
      <c r="AC8" s="96"/>
      <c r="AD8" s="96"/>
      <c r="AE8" s="97"/>
      <c r="AF8" s="97"/>
      <c r="AG8" s="98"/>
      <c r="AH8" s="98"/>
      <c r="AI8" s="99"/>
      <c r="AJ8" s="100"/>
    </row>
    <row r="9" spans="1:36" x14ac:dyDescent="0.25">
      <c r="A9" s="203">
        <v>6</v>
      </c>
      <c r="B9" s="46" t="s">
        <v>392</v>
      </c>
      <c r="C9" s="2" t="s">
        <v>4</v>
      </c>
      <c r="D9" s="93" t="s">
        <v>215</v>
      </c>
      <c r="E9" s="93">
        <v>5.6</v>
      </c>
      <c r="F9" s="94" t="s">
        <v>213</v>
      </c>
      <c r="G9" s="94">
        <v>5.8</v>
      </c>
      <c r="H9" s="95"/>
      <c r="I9" s="95"/>
      <c r="J9" s="96"/>
      <c r="K9" s="96"/>
      <c r="L9" s="97"/>
      <c r="M9" s="97"/>
      <c r="N9" s="98"/>
      <c r="O9" s="98"/>
      <c r="P9" s="99"/>
      <c r="Q9" s="99"/>
      <c r="R9" s="111">
        <v>14</v>
      </c>
      <c r="S9" s="111">
        <v>10</v>
      </c>
      <c r="T9" s="111">
        <v>2021</v>
      </c>
      <c r="U9" s="120">
        <f t="shared" si="0"/>
        <v>44483</v>
      </c>
      <c r="V9" s="111">
        <v>2</v>
      </c>
      <c r="W9" s="93" t="s">
        <v>215</v>
      </c>
      <c r="X9" s="93">
        <v>5.6</v>
      </c>
      <c r="Y9" s="94"/>
      <c r="Z9" s="94"/>
      <c r="AA9" s="95"/>
      <c r="AB9" s="95"/>
      <c r="AC9" s="96"/>
      <c r="AD9" s="96"/>
      <c r="AE9" s="97"/>
      <c r="AF9" s="97"/>
      <c r="AG9" s="98"/>
      <c r="AH9" s="98"/>
      <c r="AI9" s="99"/>
      <c r="AJ9" s="100"/>
    </row>
    <row r="10" spans="1:36" x14ac:dyDescent="0.25">
      <c r="A10" s="204">
        <v>7</v>
      </c>
      <c r="B10" s="46" t="s">
        <v>464</v>
      </c>
      <c r="C10" s="2" t="s">
        <v>6</v>
      </c>
      <c r="D10" s="93" t="s">
        <v>215</v>
      </c>
      <c r="E10" s="93">
        <v>3.5</v>
      </c>
      <c r="F10" s="94"/>
      <c r="G10" s="94"/>
      <c r="H10" s="95"/>
      <c r="I10" s="95"/>
      <c r="J10" s="96"/>
      <c r="K10" s="96"/>
      <c r="L10" s="97"/>
      <c r="M10" s="97"/>
      <c r="N10" s="98"/>
      <c r="O10" s="98"/>
      <c r="P10" s="99"/>
      <c r="Q10" s="99"/>
      <c r="R10" s="111">
        <v>15</v>
      </c>
      <c r="S10" s="111">
        <v>12</v>
      </c>
      <c r="T10" s="111">
        <v>2021</v>
      </c>
      <c r="U10" s="120">
        <f t="shared" si="0"/>
        <v>44545</v>
      </c>
      <c r="V10" s="111">
        <v>2</v>
      </c>
      <c r="W10" s="93"/>
      <c r="X10" s="93"/>
      <c r="Y10" s="94"/>
      <c r="Z10" s="94"/>
      <c r="AA10" s="95"/>
      <c r="AB10" s="95"/>
      <c r="AC10" s="96"/>
      <c r="AD10" s="96"/>
      <c r="AE10" s="97"/>
      <c r="AF10" s="97"/>
      <c r="AG10" s="98"/>
      <c r="AH10" s="98"/>
      <c r="AI10" s="99"/>
      <c r="AJ10" s="100"/>
    </row>
    <row r="11" spans="1:36" x14ac:dyDescent="0.25">
      <c r="A11" s="203">
        <v>8</v>
      </c>
      <c r="B11" s="46" t="s">
        <v>382</v>
      </c>
      <c r="C11" s="2" t="s">
        <v>14</v>
      </c>
      <c r="D11" s="93" t="s">
        <v>213</v>
      </c>
      <c r="E11" s="93">
        <v>8.3000000000000007</v>
      </c>
      <c r="F11" s="94" t="s">
        <v>213</v>
      </c>
      <c r="G11" s="94">
        <v>3</v>
      </c>
      <c r="H11" s="95"/>
      <c r="I11" s="95"/>
      <c r="J11" s="96"/>
      <c r="K11" s="96"/>
      <c r="L11" s="97"/>
      <c r="M11" s="97"/>
      <c r="N11" s="98"/>
      <c r="O11" s="98"/>
      <c r="P11" s="99"/>
      <c r="Q11" s="99"/>
      <c r="R11" s="111">
        <v>30</v>
      </c>
      <c r="S11" s="111">
        <v>11</v>
      </c>
      <c r="T11" s="111">
        <v>2021</v>
      </c>
      <c r="U11" s="120">
        <f t="shared" si="0"/>
        <v>44530</v>
      </c>
      <c r="V11" s="111">
        <v>2</v>
      </c>
      <c r="W11" s="93" t="s">
        <v>213</v>
      </c>
      <c r="X11" s="93">
        <v>8</v>
      </c>
      <c r="Y11" s="94" t="s">
        <v>213</v>
      </c>
      <c r="Z11" s="94">
        <v>8</v>
      </c>
      <c r="AA11" s="95"/>
      <c r="AB11" s="95"/>
      <c r="AC11" s="96"/>
      <c r="AD11" s="96"/>
      <c r="AE11" s="97"/>
      <c r="AF11" s="97"/>
      <c r="AG11" s="98"/>
      <c r="AH11" s="98"/>
      <c r="AI11" s="99"/>
      <c r="AJ11" s="100"/>
    </row>
    <row r="12" spans="1:36" x14ac:dyDescent="0.25">
      <c r="A12" s="204">
        <v>9</v>
      </c>
      <c r="B12" s="46" t="s">
        <v>268</v>
      </c>
      <c r="C12" s="2" t="s">
        <v>9</v>
      </c>
      <c r="D12" s="93" t="s">
        <v>214</v>
      </c>
      <c r="E12" s="93">
        <v>5</v>
      </c>
      <c r="F12" s="94" t="s">
        <v>213</v>
      </c>
      <c r="G12" s="94">
        <v>3.3</v>
      </c>
      <c r="H12" s="95" t="s">
        <v>213</v>
      </c>
      <c r="I12" s="95">
        <v>8.3000000000000007</v>
      </c>
      <c r="J12" s="96"/>
      <c r="K12" s="96"/>
      <c r="L12" s="97"/>
      <c r="M12" s="97"/>
      <c r="N12" s="98"/>
      <c r="O12" s="98"/>
      <c r="P12" s="99"/>
      <c r="Q12" s="99"/>
      <c r="R12" s="111">
        <v>28</v>
      </c>
      <c r="S12" s="111">
        <v>10</v>
      </c>
      <c r="T12" s="111">
        <v>2021</v>
      </c>
      <c r="U12" s="120">
        <f t="shared" si="0"/>
        <v>44497</v>
      </c>
      <c r="V12" s="111">
        <v>2</v>
      </c>
      <c r="W12" s="93" t="s">
        <v>214</v>
      </c>
      <c r="X12" s="93">
        <v>6.8</v>
      </c>
      <c r="Y12" s="94"/>
      <c r="Z12" s="94"/>
      <c r="AA12" s="95"/>
      <c r="AB12" s="95"/>
      <c r="AC12" s="96"/>
      <c r="AD12" s="96"/>
      <c r="AE12" s="97"/>
      <c r="AF12" s="97"/>
      <c r="AG12" s="98"/>
      <c r="AH12" s="98"/>
      <c r="AI12" s="99"/>
      <c r="AJ12" s="100"/>
    </row>
    <row r="13" spans="1:36" x14ac:dyDescent="0.25">
      <c r="A13" s="203">
        <v>10</v>
      </c>
      <c r="B13" s="46" t="s">
        <v>381</v>
      </c>
      <c r="C13" s="2" t="s">
        <v>14</v>
      </c>
      <c r="D13" s="93" t="s">
        <v>213</v>
      </c>
      <c r="E13" s="93">
        <v>5.8</v>
      </c>
      <c r="F13" s="101" t="s">
        <v>159</v>
      </c>
      <c r="G13" s="94"/>
      <c r="H13" s="95"/>
      <c r="I13" s="95"/>
      <c r="J13" s="96"/>
      <c r="K13" s="96"/>
      <c r="L13" s="97"/>
      <c r="M13" s="97"/>
      <c r="N13" s="98"/>
      <c r="O13" s="98"/>
      <c r="P13" s="99"/>
      <c r="Q13" s="99"/>
      <c r="R13" s="121">
        <v>18</v>
      </c>
      <c r="S13" s="121">
        <v>11</v>
      </c>
      <c r="T13" s="121">
        <v>2021</v>
      </c>
      <c r="U13" s="120">
        <f t="shared" si="0"/>
        <v>44518</v>
      </c>
      <c r="V13" s="111">
        <v>0</v>
      </c>
      <c r="W13" s="93" t="s">
        <v>213</v>
      </c>
      <c r="X13" s="93">
        <v>9.5</v>
      </c>
      <c r="Y13" s="94" t="s">
        <v>213</v>
      </c>
      <c r="Z13" s="94">
        <v>4</v>
      </c>
      <c r="AA13" s="95"/>
      <c r="AB13" s="95"/>
      <c r="AC13" s="96"/>
      <c r="AD13" s="96"/>
      <c r="AE13" s="97"/>
      <c r="AF13" s="97"/>
      <c r="AG13" s="98"/>
      <c r="AH13" s="98"/>
      <c r="AI13" s="99"/>
      <c r="AJ13" s="100"/>
    </row>
    <row r="14" spans="1:36" x14ac:dyDescent="0.25">
      <c r="A14" s="204">
        <v>11</v>
      </c>
      <c r="B14" s="46" t="s">
        <v>398</v>
      </c>
      <c r="C14" s="2" t="s">
        <v>9</v>
      </c>
      <c r="D14" s="93" t="s">
        <v>216</v>
      </c>
      <c r="E14" s="93">
        <v>8</v>
      </c>
      <c r="F14" s="94" t="s">
        <v>329</v>
      </c>
      <c r="G14" s="94">
        <v>8.5</v>
      </c>
      <c r="H14" s="201" t="s">
        <v>159</v>
      </c>
      <c r="I14" s="95"/>
      <c r="J14" s="96"/>
      <c r="K14" s="96"/>
      <c r="L14" s="97"/>
      <c r="M14" s="97"/>
      <c r="N14" s="98"/>
      <c r="O14" s="98"/>
      <c r="P14" s="99"/>
      <c r="Q14" s="99"/>
      <c r="R14" s="195">
        <v>17</v>
      </c>
      <c r="S14" s="195">
        <v>12</v>
      </c>
      <c r="T14" s="195">
        <v>2021</v>
      </c>
      <c r="U14" s="120">
        <f t="shared" si="0"/>
        <v>44547</v>
      </c>
      <c r="V14" s="111">
        <v>1</v>
      </c>
      <c r="W14" s="93" t="s">
        <v>329</v>
      </c>
      <c r="X14" s="93">
        <v>8.5</v>
      </c>
      <c r="Y14" s="94" t="s">
        <v>329</v>
      </c>
      <c r="Z14" s="94">
        <v>8</v>
      </c>
      <c r="AA14" s="95"/>
      <c r="AB14" s="95"/>
      <c r="AC14" s="96"/>
      <c r="AD14" s="96"/>
      <c r="AE14" s="97"/>
      <c r="AF14" s="97"/>
      <c r="AG14" s="98"/>
      <c r="AH14" s="98"/>
      <c r="AI14" s="99"/>
      <c r="AJ14" s="100"/>
    </row>
    <row r="15" spans="1:36" x14ac:dyDescent="0.25">
      <c r="A15" s="203">
        <v>12</v>
      </c>
      <c r="B15" s="46" t="s">
        <v>391</v>
      </c>
      <c r="C15" s="2" t="s">
        <v>9</v>
      </c>
      <c r="D15" s="93" t="s">
        <v>213</v>
      </c>
      <c r="E15" s="93">
        <v>6.5</v>
      </c>
      <c r="F15" s="94" t="s">
        <v>214</v>
      </c>
      <c r="G15" s="94">
        <v>8.3000000000000007</v>
      </c>
      <c r="H15" s="95"/>
      <c r="I15" s="95"/>
      <c r="J15" s="96"/>
      <c r="K15" s="96"/>
      <c r="L15" s="97"/>
      <c r="M15" s="97"/>
      <c r="N15" s="98"/>
      <c r="O15" s="98"/>
      <c r="P15" s="99"/>
      <c r="Q15" s="99"/>
      <c r="R15" s="111">
        <v>29</v>
      </c>
      <c r="S15" s="111">
        <v>11</v>
      </c>
      <c r="T15" s="111">
        <v>2021</v>
      </c>
      <c r="U15" s="120">
        <f t="shared" si="0"/>
        <v>44529</v>
      </c>
      <c r="V15" s="111">
        <v>2</v>
      </c>
      <c r="W15" s="93" t="s">
        <v>213</v>
      </c>
      <c r="X15" s="93">
        <v>10</v>
      </c>
      <c r="Y15" s="94" t="s">
        <v>214</v>
      </c>
      <c r="Z15" s="94">
        <v>8.1999999999999993</v>
      </c>
      <c r="AA15" s="95" t="s">
        <v>213</v>
      </c>
      <c r="AB15" s="95">
        <v>9.5</v>
      </c>
      <c r="AC15" s="96" t="s">
        <v>214</v>
      </c>
      <c r="AD15" s="96">
        <v>7.5</v>
      </c>
      <c r="AE15" s="97"/>
      <c r="AF15" s="97"/>
      <c r="AG15" s="98"/>
      <c r="AH15" s="98"/>
      <c r="AI15" s="99"/>
      <c r="AJ15" s="100"/>
    </row>
    <row r="16" spans="1:36" x14ac:dyDescent="0.25">
      <c r="A16" s="204">
        <v>13</v>
      </c>
      <c r="B16" s="46" t="s">
        <v>48</v>
      </c>
      <c r="C16" s="2" t="s">
        <v>9</v>
      </c>
      <c r="D16" s="161" t="s">
        <v>159</v>
      </c>
      <c r="E16" s="93"/>
      <c r="F16" s="101"/>
      <c r="G16" s="94"/>
      <c r="H16" s="95"/>
      <c r="I16" s="95"/>
      <c r="J16" s="96"/>
      <c r="K16" s="96"/>
      <c r="L16" s="97"/>
      <c r="M16" s="97"/>
      <c r="N16" s="98"/>
      <c r="O16" s="98"/>
      <c r="P16" s="99"/>
      <c r="Q16" s="99"/>
      <c r="R16" s="121">
        <v>24</v>
      </c>
      <c r="S16" s="121">
        <v>11</v>
      </c>
      <c r="T16" s="121">
        <v>2021</v>
      </c>
      <c r="U16" s="120">
        <f t="shared" si="0"/>
        <v>44524</v>
      </c>
      <c r="V16" s="111">
        <v>0</v>
      </c>
      <c r="W16" s="93" t="s">
        <v>215</v>
      </c>
      <c r="X16" s="93">
        <v>6.5</v>
      </c>
      <c r="Y16" s="94" t="s">
        <v>310</v>
      </c>
      <c r="Z16" s="94">
        <v>7</v>
      </c>
      <c r="AA16" s="95" t="s">
        <v>213</v>
      </c>
      <c r="AB16" s="95">
        <v>6</v>
      </c>
      <c r="AC16" s="96" t="s">
        <v>215</v>
      </c>
      <c r="AD16" s="96">
        <v>7</v>
      </c>
      <c r="AE16" s="97"/>
      <c r="AF16" s="97"/>
      <c r="AG16" s="98"/>
      <c r="AH16" s="98"/>
      <c r="AI16" s="99"/>
      <c r="AJ16" s="100"/>
    </row>
    <row r="17" spans="1:38" x14ac:dyDescent="0.25">
      <c r="A17" s="203">
        <v>14</v>
      </c>
      <c r="B17" s="46" t="s">
        <v>424</v>
      </c>
      <c r="C17" s="2" t="s">
        <v>15</v>
      </c>
      <c r="D17" s="93" t="s">
        <v>215</v>
      </c>
      <c r="E17" s="93">
        <v>5</v>
      </c>
      <c r="F17" s="94"/>
      <c r="G17" s="94"/>
      <c r="H17" s="95"/>
      <c r="I17" s="95"/>
      <c r="J17" s="96"/>
      <c r="K17" s="96"/>
      <c r="L17" s="97"/>
      <c r="M17" s="97"/>
      <c r="N17" s="98"/>
      <c r="O17" s="98"/>
      <c r="P17" s="99"/>
      <c r="Q17" s="99"/>
      <c r="R17" s="111">
        <v>26</v>
      </c>
      <c r="S17" s="111">
        <v>11</v>
      </c>
      <c r="T17" s="111">
        <v>2021</v>
      </c>
      <c r="U17" s="120">
        <f t="shared" si="0"/>
        <v>44526</v>
      </c>
      <c r="V17" s="111">
        <v>2</v>
      </c>
      <c r="W17" s="93" t="s">
        <v>215</v>
      </c>
      <c r="X17" s="93">
        <v>5.7</v>
      </c>
      <c r="Y17" s="94" t="s">
        <v>213</v>
      </c>
      <c r="Z17" s="94">
        <v>3</v>
      </c>
      <c r="AA17" s="95" t="s">
        <v>213</v>
      </c>
      <c r="AB17" s="95">
        <v>5</v>
      </c>
      <c r="AC17" s="96" t="s">
        <v>215</v>
      </c>
      <c r="AD17" s="96">
        <v>5.5</v>
      </c>
      <c r="AE17" s="97"/>
      <c r="AF17" s="97"/>
      <c r="AG17" s="98"/>
      <c r="AH17" s="98"/>
      <c r="AI17" s="99"/>
      <c r="AJ17" s="100"/>
    </row>
    <row r="18" spans="1:38" x14ac:dyDescent="0.25">
      <c r="A18" s="204">
        <v>15</v>
      </c>
      <c r="B18" s="46" t="s">
        <v>313</v>
      </c>
      <c r="C18" s="2" t="s">
        <v>9</v>
      </c>
      <c r="D18" s="161" t="s">
        <v>159</v>
      </c>
      <c r="E18" s="93"/>
      <c r="F18" s="94"/>
      <c r="G18" s="94"/>
      <c r="H18" s="95"/>
      <c r="I18" s="95"/>
      <c r="J18" s="96"/>
      <c r="K18" s="96"/>
      <c r="L18" s="97"/>
      <c r="M18" s="97"/>
      <c r="N18" s="98"/>
      <c r="O18" s="98"/>
      <c r="P18" s="99"/>
      <c r="Q18" s="99"/>
      <c r="R18" s="121">
        <v>9</v>
      </c>
      <c r="S18" s="121">
        <v>11</v>
      </c>
      <c r="T18" s="121">
        <v>2021</v>
      </c>
      <c r="U18" s="120">
        <f t="shared" si="0"/>
        <v>44509</v>
      </c>
      <c r="V18" s="111">
        <v>0</v>
      </c>
      <c r="W18" s="93"/>
      <c r="X18" s="93"/>
      <c r="Y18" s="94"/>
      <c r="Z18" s="94"/>
      <c r="AA18" s="95"/>
      <c r="AB18" s="95"/>
      <c r="AC18" s="96"/>
      <c r="AD18" s="96"/>
      <c r="AE18" s="97"/>
      <c r="AF18" s="97"/>
      <c r="AG18" s="98"/>
      <c r="AH18" s="98"/>
      <c r="AI18" s="99"/>
      <c r="AJ18" s="100"/>
    </row>
    <row r="19" spans="1:38" x14ac:dyDescent="0.25">
      <c r="A19" s="203">
        <v>16</v>
      </c>
      <c r="B19" s="46" t="s">
        <v>393</v>
      </c>
      <c r="C19" s="2" t="s">
        <v>15</v>
      </c>
      <c r="D19" s="93" t="s">
        <v>215</v>
      </c>
      <c r="E19" s="93">
        <v>4.5</v>
      </c>
      <c r="F19" s="94" t="s">
        <v>213</v>
      </c>
      <c r="G19" s="94">
        <v>6.7</v>
      </c>
      <c r="H19" s="95" t="s">
        <v>213</v>
      </c>
      <c r="I19" s="95">
        <v>4.0999999999999996</v>
      </c>
      <c r="J19" s="96" t="s">
        <v>215</v>
      </c>
      <c r="K19" s="96">
        <v>5.8</v>
      </c>
      <c r="L19" s="97"/>
      <c r="M19" s="97"/>
      <c r="N19" s="98"/>
      <c r="O19" s="98"/>
      <c r="P19" s="99"/>
      <c r="Q19" s="99"/>
      <c r="R19" s="111">
        <v>25</v>
      </c>
      <c r="S19" s="111">
        <v>11</v>
      </c>
      <c r="T19" s="111">
        <v>2021</v>
      </c>
      <c r="U19" s="120">
        <f t="shared" si="0"/>
        <v>44525</v>
      </c>
      <c r="V19" s="111">
        <v>2</v>
      </c>
      <c r="W19" s="93" t="s">
        <v>215</v>
      </c>
      <c r="X19" s="93">
        <v>9</v>
      </c>
      <c r="Y19" s="94" t="s">
        <v>213</v>
      </c>
      <c r="Z19" s="94">
        <v>9</v>
      </c>
      <c r="AA19" s="95" t="s">
        <v>213</v>
      </c>
      <c r="AB19" s="95">
        <v>9.5</v>
      </c>
      <c r="AC19" s="96" t="s">
        <v>215</v>
      </c>
      <c r="AD19" s="96">
        <v>10</v>
      </c>
      <c r="AE19" s="97"/>
      <c r="AF19" s="97"/>
      <c r="AG19" s="98"/>
      <c r="AH19" s="98"/>
      <c r="AI19" s="99"/>
      <c r="AJ19" s="100"/>
    </row>
    <row r="20" spans="1:38" x14ac:dyDescent="0.25">
      <c r="A20" s="204">
        <v>17</v>
      </c>
      <c r="B20" s="46" t="s">
        <v>385</v>
      </c>
      <c r="C20" s="2" t="s">
        <v>14</v>
      </c>
      <c r="D20" s="93" t="s">
        <v>213</v>
      </c>
      <c r="E20" s="93">
        <v>5.5</v>
      </c>
      <c r="F20" s="94" t="s">
        <v>213</v>
      </c>
      <c r="G20" s="94">
        <v>5.5</v>
      </c>
      <c r="H20" s="95"/>
      <c r="I20" s="95"/>
      <c r="J20" s="96"/>
      <c r="K20" s="96"/>
      <c r="L20" s="97"/>
      <c r="M20" s="97"/>
      <c r="N20" s="98"/>
      <c r="O20" s="98"/>
      <c r="P20" s="99"/>
      <c r="Q20" s="99"/>
      <c r="R20" s="111">
        <v>13</v>
      </c>
      <c r="S20" s="111">
        <v>12</v>
      </c>
      <c r="T20" s="111">
        <v>2021</v>
      </c>
      <c r="U20" s="120">
        <f t="shared" si="0"/>
        <v>44543</v>
      </c>
      <c r="V20" s="111">
        <v>2</v>
      </c>
      <c r="W20" s="93"/>
      <c r="X20" s="93"/>
      <c r="Y20" s="94"/>
      <c r="Z20" s="94"/>
      <c r="AA20" s="95"/>
      <c r="AB20" s="95"/>
      <c r="AC20" s="96"/>
      <c r="AD20" s="96"/>
      <c r="AE20" s="97"/>
      <c r="AF20" s="97"/>
      <c r="AG20" s="98"/>
      <c r="AH20" s="98"/>
      <c r="AI20" s="99"/>
      <c r="AJ20" s="100"/>
    </row>
    <row r="21" spans="1:38" x14ac:dyDescent="0.25">
      <c r="A21" s="203">
        <v>18</v>
      </c>
      <c r="B21" s="46" t="s">
        <v>59</v>
      </c>
      <c r="C21" s="2" t="s">
        <v>9</v>
      </c>
      <c r="D21" s="93" t="s">
        <v>213</v>
      </c>
      <c r="E21" s="93">
        <v>4.2</v>
      </c>
      <c r="F21" s="104" t="s">
        <v>215</v>
      </c>
      <c r="G21" s="104">
        <v>4.5999999999999996</v>
      </c>
      <c r="H21" s="95" t="s">
        <v>216</v>
      </c>
      <c r="I21" s="95">
        <v>6.1</v>
      </c>
      <c r="J21" s="96" t="s">
        <v>214</v>
      </c>
      <c r="K21" s="96">
        <v>5</v>
      </c>
      <c r="L21" s="97" t="s">
        <v>213</v>
      </c>
      <c r="M21" s="97">
        <v>2.1</v>
      </c>
      <c r="N21" s="98"/>
      <c r="O21" s="98"/>
      <c r="P21" s="99"/>
      <c r="Q21" s="99"/>
      <c r="R21" s="111">
        <v>2</v>
      </c>
      <c r="S21" s="111">
        <v>12</v>
      </c>
      <c r="T21" s="111">
        <v>2021</v>
      </c>
      <c r="U21" s="120">
        <f t="shared" si="0"/>
        <v>44532</v>
      </c>
      <c r="V21" s="111">
        <v>2</v>
      </c>
      <c r="W21" s="93"/>
      <c r="X21" s="93"/>
      <c r="Y21" s="94"/>
      <c r="Z21" s="94"/>
      <c r="AA21" s="95"/>
      <c r="AB21" s="95"/>
      <c r="AC21" s="96"/>
      <c r="AD21" s="96"/>
      <c r="AE21" s="97"/>
      <c r="AF21" s="97"/>
      <c r="AG21" s="98"/>
      <c r="AH21" s="98"/>
      <c r="AI21" s="99"/>
      <c r="AJ21" s="100"/>
      <c r="AK21" s="1"/>
      <c r="AL21" s="1"/>
    </row>
    <row r="22" spans="1:38" x14ac:dyDescent="0.25">
      <c r="A22" s="204">
        <v>19</v>
      </c>
      <c r="B22" s="46" t="s">
        <v>314</v>
      </c>
      <c r="C22" s="2" t="s">
        <v>7</v>
      </c>
      <c r="D22" s="93" t="s">
        <v>213</v>
      </c>
      <c r="E22" s="93">
        <v>5</v>
      </c>
      <c r="F22" s="94"/>
      <c r="G22" s="94"/>
      <c r="H22" s="95"/>
      <c r="I22" s="95"/>
      <c r="J22" s="96"/>
      <c r="K22" s="96"/>
      <c r="L22" s="97"/>
      <c r="M22" s="97"/>
      <c r="N22" s="98"/>
      <c r="O22" s="98"/>
      <c r="P22" s="99"/>
      <c r="Q22" s="99"/>
      <c r="R22" s="111">
        <v>3</v>
      </c>
      <c r="S22" s="111">
        <v>12</v>
      </c>
      <c r="T22" s="111">
        <v>2021</v>
      </c>
      <c r="U22" s="120">
        <f t="shared" si="0"/>
        <v>44533</v>
      </c>
      <c r="V22" s="111">
        <v>2</v>
      </c>
      <c r="W22" s="93" t="s">
        <v>213</v>
      </c>
      <c r="X22" s="93">
        <v>3.8</v>
      </c>
      <c r="Y22" s="94"/>
      <c r="Z22" s="94"/>
      <c r="AA22" s="95"/>
      <c r="AB22" s="95"/>
      <c r="AC22" s="96"/>
      <c r="AD22" s="96"/>
      <c r="AE22" s="97"/>
      <c r="AF22" s="97"/>
      <c r="AG22" s="98"/>
      <c r="AH22" s="98"/>
      <c r="AI22" s="99"/>
      <c r="AJ22" s="100"/>
    </row>
    <row r="23" spans="1:38" x14ac:dyDescent="0.25">
      <c r="A23" s="203">
        <v>20</v>
      </c>
      <c r="B23" s="46" t="s">
        <v>387</v>
      </c>
      <c r="C23" s="2" t="s">
        <v>6</v>
      </c>
      <c r="D23" s="93" t="s">
        <v>214</v>
      </c>
      <c r="E23" s="93">
        <v>5.2</v>
      </c>
      <c r="F23" s="94" t="s">
        <v>215</v>
      </c>
      <c r="G23" s="94">
        <v>5.5</v>
      </c>
      <c r="H23" s="95"/>
      <c r="I23" s="95"/>
      <c r="J23" s="96"/>
      <c r="K23" s="96"/>
      <c r="L23" s="97"/>
      <c r="M23" s="97"/>
      <c r="N23" s="98"/>
      <c r="O23" s="98"/>
      <c r="P23" s="99"/>
      <c r="Q23" s="99"/>
      <c r="R23" s="111">
        <v>26</v>
      </c>
      <c r="S23" s="111">
        <v>10</v>
      </c>
      <c r="T23" s="111">
        <v>2021</v>
      </c>
      <c r="U23" s="120">
        <f t="shared" si="0"/>
        <v>44495</v>
      </c>
      <c r="V23" s="111">
        <v>2</v>
      </c>
      <c r="W23" s="93" t="s">
        <v>215</v>
      </c>
      <c r="X23" s="93">
        <v>7</v>
      </c>
      <c r="Y23" s="94" t="s">
        <v>213</v>
      </c>
      <c r="Z23" s="94">
        <v>7.5</v>
      </c>
      <c r="AA23" s="95" t="s">
        <v>213</v>
      </c>
      <c r="AB23" s="95">
        <v>6.1</v>
      </c>
      <c r="AC23" s="96"/>
      <c r="AD23" s="96"/>
      <c r="AE23" s="97"/>
      <c r="AF23" s="97"/>
      <c r="AG23" s="98"/>
      <c r="AH23" s="98"/>
      <c r="AI23" s="99"/>
      <c r="AJ23" s="100"/>
    </row>
    <row r="24" spans="1:38" x14ac:dyDescent="0.25">
      <c r="A24" s="204">
        <v>21</v>
      </c>
      <c r="B24" s="46" t="s">
        <v>147</v>
      </c>
      <c r="C24" s="2" t="s">
        <v>7</v>
      </c>
      <c r="D24" s="93" t="s">
        <v>213</v>
      </c>
      <c r="E24" s="93">
        <v>1.5</v>
      </c>
      <c r="F24" s="94" t="s">
        <v>213</v>
      </c>
      <c r="G24" s="94">
        <v>3.8</v>
      </c>
      <c r="H24" s="95"/>
      <c r="I24" s="95"/>
      <c r="J24" s="96"/>
      <c r="K24" s="96"/>
      <c r="L24" s="97"/>
      <c r="M24" s="97"/>
      <c r="N24" s="98"/>
      <c r="O24" s="98"/>
      <c r="P24" s="99"/>
      <c r="Q24" s="99"/>
      <c r="R24" s="111">
        <v>15</v>
      </c>
      <c r="S24" s="111">
        <v>12</v>
      </c>
      <c r="T24" s="111">
        <v>2021</v>
      </c>
      <c r="U24" s="120">
        <f t="shared" si="0"/>
        <v>44545</v>
      </c>
      <c r="V24" s="111">
        <v>2</v>
      </c>
      <c r="W24" s="93"/>
      <c r="X24" s="93"/>
      <c r="Y24" s="94"/>
      <c r="Z24" s="94"/>
      <c r="AA24" s="95"/>
      <c r="AB24" s="95"/>
      <c r="AC24" s="96"/>
      <c r="AD24" s="96"/>
      <c r="AE24" s="97"/>
      <c r="AF24" s="97"/>
      <c r="AG24" s="98"/>
      <c r="AH24" s="98"/>
      <c r="AI24" s="99"/>
      <c r="AJ24" s="100"/>
    </row>
    <row r="25" spans="1:38" x14ac:dyDescent="0.25">
      <c r="A25" s="203">
        <v>22</v>
      </c>
      <c r="B25" s="46" t="s">
        <v>395</v>
      </c>
      <c r="C25" s="2" t="s">
        <v>6</v>
      </c>
      <c r="D25" s="93" t="s">
        <v>213</v>
      </c>
      <c r="E25" s="93">
        <v>5.0999999999999996</v>
      </c>
      <c r="F25" s="94" t="s">
        <v>215</v>
      </c>
      <c r="G25" s="94">
        <v>5.5</v>
      </c>
      <c r="H25" s="95" t="s">
        <v>215</v>
      </c>
      <c r="I25" s="95">
        <v>3</v>
      </c>
      <c r="J25" s="96" t="s">
        <v>213</v>
      </c>
      <c r="K25" s="96">
        <v>4.5</v>
      </c>
      <c r="L25" s="237" t="s">
        <v>159</v>
      </c>
      <c r="M25" s="97"/>
      <c r="N25" s="98"/>
      <c r="O25" s="98"/>
      <c r="P25" s="99"/>
      <c r="Q25" s="99"/>
      <c r="R25" s="121">
        <v>9</v>
      </c>
      <c r="S25" s="121">
        <v>12</v>
      </c>
      <c r="T25" s="121">
        <v>2021</v>
      </c>
      <c r="U25" s="120">
        <f t="shared" si="0"/>
        <v>44539</v>
      </c>
      <c r="V25" s="111">
        <v>0</v>
      </c>
      <c r="W25" s="93" t="s">
        <v>213</v>
      </c>
      <c r="X25" s="93">
        <v>3.6</v>
      </c>
      <c r="Y25" s="94"/>
      <c r="Z25" s="94"/>
      <c r="AA25" s="95"/>
      <c r="AB25" s="95"/>
      <c r="AC25" s="96"/>
      <c r="AD25" s="96"/>
      <c r="AE25" s="97"/>
      <c r="AF25" s="97"/>
      <c r="AG25" s="98"/>
      <c r="AH25" s="98"/>
      <c r="AI25" s="99"/>
      <c r="AJ25" s="100"/>
    </row>
    <row r="26" spans="1:38" x14ac:dyDescent="0.25">
      <c r="A26" s="204">
        <v>23</v>
      </c>
      <c r="B26" s="46" t="s">
        <v>380</v>
      </c>
      <c r="C26" s="2" t="s">
        <v>14</v>
      </c>
      <c r="D26" s="93" t="s">
        <v>213</v>
      </c>
      <c r="E26" s="93">
        <v>3.2</v>
      </c>
      <c r="F26" s="94" t="s">
        <v>213</v>
      </c>
      <c r="G26" s="94">
        <v>6.3</v>
      </c>
      <c r="H26" s="95" t="s">
        <v>213</v>
      </c>
      <c r="I26" s="95">
        <v>5</v>
      </c>
      <c r="J26" s="96" t="s">
        <v>213</v>
      </c>
      <c r="K26" s="96">
        <v>1.8</v>
      </c>
      <c r="L26" s="97"/>
      <c r="M26" s="97"/>
      <c r="N26" s="98"/>
      <c r="O26" s="98"/>
      <c r="P26" s="99"/>
      <c r="Q26" s="99"/>
      <c r="R26" s="111">
        <v>9</v>
      </c>
      <c r="S26" s="111">
        <v>11</v>
      </c>
      <c r="T26" s="111">
        <v>2021</v>
      </c>
      <c r="U26" s="120">
        <f t="shared" si="0"/>
        <v>44509</v>
      </c>
      <c r="V26" s="111">
        <v>2</v>
      </c>
      <c r="W26" s="93" t="s">
        <v>213</v>
      </c>
      <c r="X26" s="93">
        <v>5</v>
      </c>
      <c r="Y26" s="94" t="s">
        <v>213</v>
      </c>
      <c r="Z26" s="94">
        <v>3.8</v>
      </c>
      <c r="AA26" s="95" t="s">
        <v>213</v>
      </c>
      <c r="AB26" s="95">
        <v>5.7</v>
      </c>
      <c r="AC26" s="96" t="s">
        <v>213</v>
      </c>
      <c r="AD26" s="96">
        <v>1.1000000000000001</v>
      </c>
      <c r="AE26" s="97" t="s">
        <v>213</v>
      </c>
      <c r="AF26" s="97">
        <v>4</v>
      </c>
      <c r="AG26" s="98"/>
      <c r="AH26" s="98"/>
      <c r="AI26" s="99"/>
      <c r="AJ26" s="100"/>
    </row>
    <row r="27" spans="1:38" x14ac:dyDescent="0.25">
      <c r="A27" s="203">
        <v>24</v>
      </c>
      <c r="B27" s="46" t="s">
        <v>129</v>
      </c>
      <c r="C27" s="2" t="s">
        <v>9</v>
      </c>
      <c r="D27" s="161" t="s">
        <v>159</v>
      </c>
      <c r="E27" s="93"/>
      <c r="F27" s="94"/>
      <c r="G27" s="94"/>
      <c r="H27" s="95"/>
      <c r="I27" s="95"/>
      <c r="J27" s="96"/>
      <c r="K27" s="96"/>
      <c r="L27" s="97"/>
      <c r="M27" s="97"/>
      <c r="N27" s="98"/>
      <c r="O27" s="98"/>
      <c r="P27" s="99"/>
      <c r="Q27" s="99"/>
      <c r="R27" s="121">
        <v>3</v>
      </c>
      <c r="S27" s="121">
        <v>11</v>
      </c>
      <c r="T27" s="121">
        <v>2021</v>
      </c>
      <c r="U27" s="120">
        <f t="shared" si="0"/>
        <v>44503</v>
      </c>
      <c r="V27" s="111">
        <v>0</v>
      </c>
      <c r="W27" s="93"/>
      <c r="X27" s="93"/>
      <c r="Y27" s="94"/>
      <c r="Z27" s="94"/>
      <c r="AA27" s="95"/>
      <c r="AB27" s="95"/>
      <c r="AC27" s="96"/>
      <c r="AD27" s="96"/>
      <c r="AE27" s="97"/>
      <c r="AF27" s="97"/>
      <c r="AG27" s="98"/>
      <c r="AH27" s="98"/>
      <c r="AI27" s="99"/>
      <c r="AJ27" s="100"/>
    </row>
    <row r="28" spans="1:38" x14ac:dyDescent="0.25">
      <c r="A28" s="204">
        <v>25</v>
      </c>
      <c r="B28" s="46" t="s">
        <v>65</v>
      </c>
      <c r="C28" s="2" t="s">
        <v>7</v>
      </c>
      <c r="D28" s="93" t="s">
        <v>213</v>
      </c>
      <c r="E28" s="93">
        <v>5.8</v>
      </c>
      <c r="F28" s="94"/>
      <c r="G28" s="94"/>
      <c r="H28" s="95"/>
      <c r="I28" s="95"/>
      <c r="J28" s="96"/>
      <c r="K28" s="96"/>
      <c r="L28" s="97"/>
      <c r="M28" s="97"/>
      <c r="N28" s="98"/>
      <c r="O28" s="98"/>
      <c r="P28" s="99"/>
      <c r="Q28" s="99"/>
      <c r="R28" s="111">
        <v>9</v>
      </c>
      <c r="S28" s="111">
        <v>12</v>
      </c>
      <c r="T28" s="111">
        <v>2021</v>
      </c>
      <c r="U28" s="120">
        <f t="shared" si="0"/>
        <v>44539</v>
      </c>
      <c r="V28" s="111">
        <v>2</v>
      </c>
      <c r="W28" s="93" t="s">
        <v>213</v>
      </c>
      <c r="X28" s="93">
        <v>4</v>
      </c>
      <c r="Y28" s="94" t="s">
        <v>215</v>
      </c>
      <c r="Z28" s="94">
        <v>3</v>
      </c>
      <c r="AA28" s="95" t="s">
        <v>215</v>
      </c>
      <c r="AB28" s="95">
        <v>6.3</v>
      </c>
      <c r="AC28" s="96"/>
      <c r="AD28" s="96"/>
      <c r="AE28" s="97"/>
      <c r="AF28" s="97"/>
      <c r="AG28" s="98"/>
      <c r="AH28" s="98"/>
      <c r="AI28" s="99"/>
      <c r="AJ28" s="100"/>
    </row>
    <row r="29" spans="1:38" x14ac:dyDescent="0.25">
      <c r="A29" s="203">
        <v>26</v>
      </c>
      <c r="B29" s="46" t="s">
        <v>378</v>
      </c>
      <c r="C29" s="2" t="s">
        <v>9</v>
      </c>
      <c r="D29" s="93" t="s">
        <v>213</v>
      </c>
      <c r="E29" s="93">
        <v>4.7</v>
      </c>
      <c r="F29" s="94"/>
      <c r="G29" s="94"/>
      <c r="H29" s="95"/>
      <c r="I29" s="95"/>
      <c r="J29" s="96"/>
      <c r="K29" s="96"/>
      <c r="L29" s="97"/>
      <c r="M29" s="97"/>
      <c r="N29" s="98"/>
      <c r="O29" s="98"/>
      <c r="P29" s="99"/>
      <c r="Q29" s="99"/>
      <c r="R29" s="111">
        <v>14</v>
      </c>
      <c r="S29" s="111">
        <v>10</v>
      </c>
      <c r="T29" s="111">
        <v>2021</v>
      </c>
      <c r="U29" s="120">
        <f t="shared" si="0"/>
        <v>44483</v>
      </c>
      <c r="V29" s="111">
        <v>2</v>
      </c>
      <c r="W29" s="93" t="s">
        <v>213</v>
      </c>
      <c r="X29" s="93">
        <v>3</v>
      </c>
      <c r="Y29" s="94" t="s">
        <v>216</v>
      </c>
      <c r="Z29" s="94">
        <v>7</v>
      </c>
      <c r="AA29" s="95" t="s">
        <v>213</v>
      </c>
      <c r="AB29" s="95">
        <v>6</v>
      </c>
      <c r="AC29" s="96"/>
      <c r="AD29" s="96"/>
      <c r="AE29" s="97"/>
      <c r="AF29" s="97"/>
      <c r="AG29" s="98"/>
      <c r="AH29" s="98"/>
      <c r="AI29" s="99"/>
      <c r="AJ29" s="100"/>
    </row>
    <row r="30" spans="1:38" x14ac:dyDescent="0.25">
      <c r="A30" s="204">
        <v>27</v>
      </c>
      <c r="B30" s="46" t="s">
        <v>34</v>
      </c>
      <c r="C30" s="2" t="s">
        <v>15</v>
      </c>
      <c r="D30" s="93" t="s">
        <v>213</v>
      </c>
      <c r="E30" s="93">
        <v>5.0999999999999996</v>
      </c>
      <c r="F30" s="94" t="s">
        <v>213</v>
      </c>
      <c r="G30" s="94">
        <v>5.2</v>
      </c>
      <c r="H30" s="95" t="s">
        <v>213</v>
      </c>
      <c r="I30" s="95">
        <v>5</v>
      </c>
      <c r="J30" s="96"/>
      <c r="K30" s="96"/>
      <c r="L30" s="97"/>
      <c r="M30" s="97"/>
      <c r="N30" s="98"/>
      <c r="O30" s="98"/>
      <c r="P30" s="99"/>
      <c r="Q30" s="99"/>
      <c r="R30" s="111">
        <v>17</v>
      </c>
      <c r="S30" s="111">
        <v>11</v>
      </c>
      <c r="T30" s="111">
        <v>2021</v>
      </c>
      <c r="U30" s="120">
        <f t="shared" si="0"/>
        <v>44517</v>
      </c>
      <c r="V30" s="111">
        <v>2</v>
      </c>
      <c r="W30" s="93" t="s">
        <v>213</v>
      </c>
      <c r="X30" s="93">
        <v>4</v>
      </c>
      <c r="Y30" s="94"/>
      <c r="Z30" s="94"/>
      <c r="AA30" s="95"/>
      <c r="AB30" s="95"/>
      <c r="AC30" s="96"/>
      <c r="AD30" s="96"/>
      <c r="AE30" s="97"/>
      <c r="AF30" s="97"/>
      <c r="AG30" s="98"/>
      <c r="AH30" s="98"/>
      <c r="AI30" s="99"/>
      <c r="AJ30" s="100"/>
    </row>
    <row r="31" spans="1:38" x14ac:dyDescent="0.25">
      <c r="A31" s="203">
        <v>28</v>
      </c>
      <c r="B31" s="46" t="s">
        <v>399</v>
      </c>
      <c r="C31" s="2" t="s">
        <v>9</v>
      </c>
      <c r="D31" s="93" t="s">
        <v>215</v>
      </c>
      <c r="E31" s="93">
        <v>5.4</v>
      </c>
      <c r="F31" s="94" t="s">
        <v>215</v>
      </c>
      <c r="G31" s="94">
        <v>5</v>
      </c>
      <c r="H31" s="95"/>
      <c r="I31" s="95"/>
      <c r="J31" s="96"/>
      <c r="K31" s="96"/>
      <c r="L31" s="97"/>
      <c r="M31" s="97"/>
      <c r="N31" s="98"/>
      <c r="O31" s="98"/>
      <c r="P31" s="99"/>
      <c r="Q31" s="99"/>
      <c r="R31" s="121">
        <v>3</v>
      </c>
      <c r="S31" s="121">
        <v>12</v>
      </c>
      <c r="T31" s="121">
        <v>2021</v>
      </c>
      <c r="U31" s="120">
        <f t="shared" si="0"/>
        <v>44533</v>
      </c>
      <c r="V31" s="111">
        <v>0</v>
      </c>
      <c r="W31" s="93"/>
      <c r="X31" s="93"/>
      <c r="Y31" s="94"/>
      <c r="Z31" s="94"/>
      <c r="AA31" s="95"/>
      <c r="AB31" s="95"/>
      <c r="AC31" s="96"/>
      <c r="AD31" s="96"/>
      <c r="AE31" s="97"/>
      <c r="AF31" s="97"/>
      <c r="AG31" s="98"/>
      <c r="AH31" s="98"/>
      <c r="AI31" s="99"/>
      <c r="AJ31" s="100"/>
    </row>
    <row r="32" spans="1:38" x14ac:dyDescent="0.25">
      <c r="A32" s="204">
        <v>29</v>
      </c>
      <c r="B32" s="46" t="s">
        <v>58</v>
      </c>
      <c r="C32" s="2" t="s">
        <v>15</v>
      </c>
      <c r="D32" s="93" t="s">
        <v>213</v>
      </c>
      <c r="E32" s="93">
        <v>5.8</v>
      </c>
      <c r="F32" s="94"/>
      <c r="G32" s="94"/>
      <c r="H32" s="95"/>
      <c r="I32" s="95"/>
      <c r="J32" s="96"/>
      <c r="K32" s="96"/>
      <c r="L32" s="97"/>
      <c r="M32" s="97"/>
      <c r="N32" s="98"/>
      <c r="O32" s="98"/>
      <c r="P32" s="99"/>
      <c r="Q32" s="99"/>
      <c r="R32" s="111">
        <v>8</v>
      </c>
      <c r="S32" s="111">
        <v>11</v>
      </c>
      <c r="T32" s="111">
        <v>2021</v>
      </c>
      <c r="U32" s="120">
        <f t="shared" si="0"/>
        <v>44508</v>
      </c>
      <c r="V32" s="111">
        <v>2</v>
      </c>
      <c r="W32" s="93" t="s">
        <v>213</v>
      </c>
      <c r="X32" s="93">
        <v>7.4</v>
      </c>
      <c r="Y32" s="94"/>
      <c r="Z32" s="94"/>
      <c r="AA32" s="95"/>
      <c r="AB32" s="95"/>
      <c r="AC32" s="96"/>
      <c r="AD32" s="96"/>
      <c r="AE32" s="97"/>
      <c r="AF32" s="97"/>
      <c r="AG32" s="98"/>
      <c r="AH32" s="98"/>
      <c r="AI32" s="99"/>
      <c r="AJ32" s="100"/>
    </row>
    <row r="33" spans="1:36" x14ac:dyDescent="0.25">
      <c r="A33" s="203">
        <v>30</v>
      </c>
      <c r="B33" s="46" t="s">
        <v>394</v>
      </c>
      <c r="C33" s="2" t="s">
        <v>9</v>
      </c>
      <c r="D33" s="93" t="s">
        <v>214</v>
      </c>
      <c r="E33" s="93">
        <v>3.7</v>
      </c>
      <c r="F33" s="94"/>
      <c r="G33" s="94"/>
      <c r="H33" s="95"/>
      <c r="I33" s="95"/>
      <c r="J33" s="96"/>
      <c r="K33" s="96"/>
      <c r="L33" s="97"/>
      <c r="M33" s="97"/>
      <c r="N33" s="98"/>
      <c r="O33" s="98"/>
      <c r="P33" s="99"/>
      <c r="Q33" s="99"/>
      <c r="R33" s="111">
        <v>15</v>
      </c>
      <c r="S33" s="111">
        <v>10</v>
      </c>
      <c r="T33" s="111">
        <v>2021</v>
      </c>
      <c r="U33" s="120">
        <f t="shared" si="0"/>
        <v>44484</v>
      </c>
      <c r="V33" s="111">
        <v>2</v>
      </c>
      <c r="W33" s="93"/>
      <c r="X33" s="93"/>
      <c r="Y33" s="94"/>
      <c r="Z33" s="94"/>
      <c r="AA33" s="95"/>
      <c r="AB33" s="95"/>
      <c r="AC33" s="96"/>
      <c r="AD33" s="96"/>
      <c r="AE33" s="97"/>
      <c r="AF33" s="97"/>
      <c r="AG33" s="98"/>
      <c r="AH33" s="98"/>
      <c r="AI33" s="99"/>
      <c r="AJ33" s="100"/>
    </row>
    <row r="34" spans="1:36" x14ac:dyDescent="0.25">
      <c r="A34" s="204">
        <v>31</v>
      </c>
      <c r="B34" s="46" t="s">
        <v>460</v>
      </c>
      <c r="C34" s="2" t="s">
        <v>4</v>
      </c>
      <c r="D34" s="93" t="s">
        <v>215</v>
      </c>
      <c r="E34" s="93">
        <v>5.6</v>
      </c>
      <c r="F34" s="94" t="s">
        <v>213</v>
      </c>
      <c r="G34" s="94">
        <v>0.2</v>
      </c>
      <c r="H34" s="95"/>
      <c r="I34" s="95"/>
      <c r="J34" s="96"/>
      <c r="K34" s="96"/>
      <c r="L34" s="97"/>
      <c r="M34" s="97"/>
      <c r="N34" s="98"/>
      <c r="O34" s="98"/>
      <c r="P34" s="99"/>
      <c r="Q34" s="99"/>
      <c r="R34" s="111">
        <v>29</v>
      </c>
      <c r="S34" s="111">
        <v>11</v>
      </c>
      <c r="T34" s="111">
        <v>2021</v>
      </c>
      <c r="U34" s="120">
        <f t="shared" si="0"/>
        <v>44529</v>
      </c>
      <c r="V34" s="111">
        <v>2</v>
      </c>
      <c r="W34" s="93" t="s">
        <v>213</v>
      </c>
      <c r="X34" s="93">
        <v>3</v>
      </c>
      <c r="Y34" s="94" t="s">
        <v>215</v>
      </c>
      <c r="Z34" s="94">
        <v>6</v>
      </c>
      <c r="AA34" s="95"/>
      <c r="AB34" s="95"/>
      <c r="AC34" s="96"/>
      <c r="AD34" s="96"/>
      <c r="AE34" s="97"/>
      <c r="AF34" s="97"/>
      <c r="AG34" s="98"/>
      <c r="AH34" s="98"/>
      <c r="AI34" s="99"/>
      <c r="AJ34" s="100"/>
    </row>
    <row r="35" spans="1:36" x14ac:dyDescent="0.25">
      <c r="A35" s="203">
        <v>32</v>
      </c>
      <c r="B35" s="46" t="s">
        <v>400</v>
      </c>
      <c r="C35" s="2" t="s">
        <v>9</v>
      </c>
      <c r="D35" s="93" t="s">
        <v>213</v>
      </c>
      <c r="E35" s="93">
        <v>2.8</v>
      </c>
      <c r="F35" s="94" t="s">
        <v>213</v>
      </c>
      <c r="G35" s="94">
        <v>4.7</v>
      </c>
      <c r="H35" s="95" t="s">
        <v>213</v>
      </c>
      <c r="I35" s="95">
        <v>4.5</v>
      </c>
      <c r="J35" s="96" t="s">
        <v>213</v>
      </c>
      <c r="K35" s="96">
        <v>5.0999999999999996</v>
      </c>
      <c r="L35" s="237" t="s">
        <v>159</v>
      </c>
      <c r="M35" s="97"/>
      <c r="N35" s="98"/>
      <c r="O35" s="98"/>
      <c r="P35" s="99"/>
      <c r="Q35" s="99"/>
      <c r="R35" s="121">
        <v>14</v>
      </c>
      <c r="S35" s="121">
        <v>12</v>
      </c>
      <c r="T35" s="121">
        <v>2021</v>
      </c>
      <c r="U35" s="120">
        <f t="shared" si="0"/>
        <v>44544</v>
      </c>
      <c r="V35" s="111">
        <v>0</v>
      </c>
      <c r="W35" s="93"/>
      <c r="X35" s="93"/>
      <c r="Y35" s="94"/>
      <c r="Z35" s="94"/>
      <c r="AA35" s="95"/>
      <c r="AB35" s="95"/>
      <c r="AC35" s="96"/>
      <c r="AD35" s="96"/>
      <c r="AE35" s="97"/>
      <c r="AF35" s="97"/>
      <c r="AG35" s="98"/>
      <c r="AH35" s="98"/>
      <c r="AI35" s="99"/>
      <c r="AJ35" s="100"/>
    </row>
    <row r="36" spans="1:36" x14ac:dyDescent="0.25">
      <c r="A36" s="204">
        <v>33</v>
      </c>
      <c r="B36" s="46" t="s">
        <v>396</v>
      </c>
      <c r="C36" s="2" t="s">
        <v>4</v>
      </c>
      <c r="D36" s="93" t="s">
        <v>213</v>
      </c>
      <c r="E36" s="93">
        <v>5.3</v>
      </c>
      <c r="F36" s="94" t="s">
        <v>215</v>
      </c>
      <c r="G36" s="94">
        <v>6.7</v>
      </c>
      <c r="H36" s="95" t="s">
        <v>213</v>
      </c>
      <c r="I36" s="95">
        <v>3.6</v>
      </c>
      <c r="J36" s="230" t="s">
        <v>159</v>
      </c>
      <c r="K36" s="96"/>
      <c r="L36" s="97"/>
      <c r="M36" s="97"/>
      <c r="N36" s="98"/>
      <c r="O36" s="98"/>
      <c r="P36" s="99"/>
      <c r="Q36" s="99"/>
      <c r="R36" s="121">
        <v>9</v>
      </c>
      <c r="S36" s="121">
        <v>12</v>
      </c>
      <c r="T36" s="121">
        <v>2021</v>
      </c>
      <c r="U36" s="120">
        <f t="shared" si="0"/>
        <v>44539</v>
      </c>
      <c r="V36" s="111">
        <v>0</v>
      </c>
      <c r="W36" s="93" t="s">
        <v>215</v>
      </c>
      <c r="X36" s="93">
        <v>8.1</v>
      </c>
      <c r="Y36" s="94" t="s">
        <v>213</v>
      </c>
      <c r="Z36" s="94">
        <v>4.3</v>
      </c>
      <c r="AA36" s="95"/>
      <c r="AB36" s="95"/>
      <c r="AC36" s="96"/>
      <c r="AD36" s="96"/>
      <c r="AE36" s="97"/>
      <c r="AF36" s="97"/>
      <c r="AG36" s="98"/>
      <c r="AH36" s="98"/>
      <c r="AI36" s="99"/>
      <c r="AJ36" s="100"/>
    </row>
    <row r="37" spans="1:36" x14ac:dyDescent="0.25">
      <c r="A37" s="203">
        <v>34</v>
      </c>
      <c r="B37" s="46" t="s">
        <v>47</v>
      </c>
      <c r="C37" s="2" t="s">
        <v>4</v>
      </c>
      <c r="D37" s="93" t="s">
        <v>215</v>
      </c>
      <c r="E37" s="93">
        <v>8.9</v>
      </c>
      <c r="F37" s="101" t="s">
        <v>159</v>
      </c>
      <c r="G37" s="94"/>
      <c r="H37" s="95"/>
      <c r="I37" s="95"/>
      <c r="J37" s="96"/>
      <c r="K37" s="96"/>
      <c r="L37" s="97"/>
      <c r="M37" s="97"/>
      <c r="N37" s="98"/>
      <c r="O37" s="98"/>
      <c r="P37" s="99"/>
      <c r="Q37" s="99"/>
      <c r="R37" s="121">
        <v>23</v>
      </c>
      <c r="S37" s="121">
        <v>11</v>
      </c>
      <c r="T37" s="121">
        <v>2021</v>
      </c>
      <c r="U37" s="120">
        <f t="shared" si="0"/>
        <v>44523</v>
      </c>
      <c r="V37" s="111">
        <v>0</v>
      </c>
      <c r="W37" s="93" t="s">
        <v>215</v>
      </c>
      <c r="X37" s="93">
        <v>7</v>
      </c>
      <c r="Y37" s="94" t="s">
        <v>213</v>
      </c>
      <c r="Z37" s="94">
        <v>7.8</v>
      </c>
      <c r="AA37" s="95" t="s">
        <v>215</v>
      </c>
      <c r="AB37" s="95">
        <v>7.1</v>
      </c>
      <c r="AC37" s="96" t="s">
        <v>213</v>
      </c>
      <c r="AD37" s="96">
        <v>6</v>
      </c>
      <c r="AE37" s="97" t="s">
        <v>215</v>
      </c>
      <c r="AF37" s="97">
        <v>6</v>
      </c>
      <c r="AG37" s="98"/>
      <c r="AH37" s="98"/>
      <c r="AI37" s="99"/>
      <c r="AJ37" s="100"/>
    </row>
    <row r="38" spans="1:36" x14ac:dyDescent="0.25">
      <c r="A38" s="204">
        <v>35</v>
      </c>
      <c r="B38" s="46" t="s">
        <v>37</v>
      </c>
      <c r="C38" s="2" t="s">
        <v>15</v>
      </c>
      <c r="D38" s="93" t="s">
        <v>213</v>
      </c>
      <c r="E38" s="93">
        <v>5.5</v>
      </c>
      <c r="F38" s="94" t="s">
        <v>213</v>
      </c>
      <c r="G38" s="94">
        <v>4.5999999999999996</v>
      </c>
      <c r="H38" s="201" t="s">
        <v>159</v>
      </c>
      <c r="I38" s="95"/>
      <c r="J38" s="96"/>
      <c r="K38" s="96"/>
      <c r="L38" s="97"/>
      <c r="M38" s="97"/>
      <c r="N38" s="98"/>
      <c r="O38" s="98"/>
      <c r="P38" s="99"/>
      <c r="Q38" s="99"/>
      <c r="R38" s="121">
        <v>9</v>
      </c>
      <c r="S38" s="121">
        <v>12</v>
      </c>
      <c r="T38" s="121">
        <v>2021</v>
      </c>
      <c r="U38" s="120">
        <f t="shared" si="0"/>
        <v>44539</v>
      </c>
      <c r="V38" s="111">
        <v>0</v>
      </c>
      <c r="W38" s="93"/>
      <c r="X38" s="93"/>
      <c r="Y38" s="94"/>
      <c r="Z38" s="94"/>
      <c r="AA38" s="95"/>
      <c r="AB38" s="95"/>
      <c r="AC38" s="96"/>
      <c r="AD38" s="96"/>
      <c r="AE38" s="97"/>
      <c r="AF38" s="97"/>
      <c r="AG38" s="98"/>
      <c r="AH38" s="98"/>
      <c r="AI38" s="99"/>
      <c r="AJ38" s="100"/>
    </row>
    <row r="39" spans="1:36" x14ac:dyDescent="0.25">
      <c r="A39" s="203">
        <v>36</v>
      </c>
      <c r="B39" s="46" t="s">
        <v>390</v>
      </c>
      <c r="C39" s="2" t="s">
        <v>9</v>
      </c>
      <c r="D39" s="161"/>
      <c r="E39" s="93"/>
      <c r="F39" s="101"/>
      <c r="G39" s="94"/>
      <c r="H39" s="95"/>
      <c r="I39" s="95"/>
      <c r="J39" s="96"/>
      <c r="K39" s="96"/>
      <c r="L39" s="97"/>
      <c r="M39" s="97"/>
      <c r="N39" s="98"/>
      <c r="O39" s="98"/>
      <c r="P39" s="99"/>
      <c r="Q39" s="99"/>
      <c r="R39" s="194">
        <v>30</v>
      </c>
      <c r="S39" s="194">
        <v>12</v>
      </c>
      <c r="T39" s="194">
        <v>2022</v>
      </c>
      <c r="U39" s="120">
        <f t="shared" si="0"/>
        <v>44925</v>
      </c>
      <c r="V39" s="111">
        <v>3</v>
      </c>
      <c r="W39" s="93" t="s">
        <v>216</v>
      </c>
      <c r="X39" s="93">
        <v>7</v>
      </c>
      <c r="Y39" s="94" t="s">
        <v>214</v>
      </c>
      <c r="Z39" s="94">
        <v>9.1</v>
      </c>
      <c r="AA39" s="95" t="s">
        <v>216</v>
      </c>
      <c r="AB39" s="95">
        <v>8</v>
      </c>
      <c r="AC39" s="96" t="s">
        <v>213</v>
      </c>
      <c r="AD39" s="96">
        <v>7</v>
      </c>
      <c r="AE39" s="97" t="s">
        <v>214</v>
      </c>
      <c r="AF39" s="97">
        <v>9</v>
      </c>
      <c r="AG39" s="98" t="s">
        <v>216</v>
      </c>
      <c r="AH39" s="98">
        <v>5</v>
      </c>
      <c r="AI39" s="99" t="s">
        <v>214</v>
      </c>
      <c r="AJ39" s="100">
        <v>9</v>
      </c>
    </row>
    <row r="40" spans="1:36" x14ac:dyDescent="0.25">
      <c r="A40" s="204">
        <v>37</v>
      </c>
      <c r="B40" s="46" t="s">
        <v>397</v>
      </c>
      <c r="C40" s="2" t="s">
        <v>4</v>
      </c>
      <c r="D40" s="93" t="s">
        <v>213</v>
      </c>
      <c r="E40" s="93">
        <v>0.9</v>
      </c>
      <c r="F40" s="101"/>
      <c r="G40" s="94"/>
      <c r="H40" s="95"/>
      <c r="I40" s="95"/>
      <c r="J40" s="96"/>
      <c r="K40" s="96"/>
      <c r="L40" s="97"/>
      <c r="M40" s="97"/>
      <c r="N40" s="98"/>
      <c r="O40" s="98"/>
      <c r="P40" s="99"/>
      <c r="Q40" s="99"/>
      <c r="R40" s="111">
        <v>4</v>
      </c>
      <c r="S40" s="111">
        <v>11</v>
      </c>
      <c r="T40" s="111">
        <v>2021</v>
      </c>
      <c r="U40" s="120">
        <f t="shared" si="0"/>
        <v>44504</v>
      </c>
      <c r="V40" s="111">
        <v>2</v>
      </c>
      <c r="W40" s="93" t="s">
        <v>213</v>
      </c>
      <c r="X40" s="93">
        <v>6</v>
      </c>
      <c r="Y40" s="94" t="s">
        <v>213</v>
      </c>
      <c r="Z40" s="94">
        <v>8</v>
      </c>
      <c r="AA40" s="95" t="s">
        <v>215</v>
      </c>
      <c r="AB40" s="95">
        <v>5</v>
      </c>
      <c r="AC40" s="96"/>
      <c r="AD40" s="96"/>
      <c r="AE40" s="97"/>
      <c r="AF40" s="97"/>
      <c r="AG40" s="98"/>
      <c r="AH40" s="98"/>
      <c r="AI40" s="99"/>
      <c r="AJ40" s="100"/>
    </row>
    <row r="41" spans="1:36" x14ac:dyDescent="0.25">
      <c r="A41" s="203">
        <v>38</v>
      </c>
      <c r="B41" s="46" t="s">
        <v>401</v>
      </c>
      <c r="C41" s="2" t="s">
        <v>7</v>
      </c>
      <c r="D41" s="93" t="s">
        <v>215</v>
      </c>
      <c r="E41" s="93">
        <v>6.1</v>
      </c>
      <c r="F41" s="101"/>
      <c r="G41" s="94"/>
      <c r="H41" s="95"/>
      <c r="I41" s="95"/>
      <c r="J41" s="96"/>
      <c r="K41" s="96"/>
      <c r="L41" s="97"/>
      <c r="M41" s="97"/>
      <c r="N41" s="98"/>
      <c r="O41" s="98"/>
      <c r="P41" s="99"/>
      <c r="Q41" s="99"/>
      <c r="R41" s="111">
        <v>9</v>
      </c>
      <c r="S41" s="111">
        <v>11</v>
      </c>
      <c r="T41" s="111">
        <v>2021</v>
      </c>
      <c r="U41" s="120">
        <f t="shared" si="0"/>
        <v>44509</v>
      </c>
      <c r="V41" s="111">
        <v>2</v>
      </c>
      <c r="W41" s="93" t="s">
        <v>213</v>
      </c>
      <c r="X41" s="93">
        <v>7</v>
      </c>
      <c r="Y41" s="94" t="s">
        <v>215</v>
      </c>
      <c r="Z41" s="94">
        <v>6.5</v>
      </c>
      <c r="AA41" s="95" t="s">
        <v>213</v>
      </c>
      <c r="AB41" s="95">
        <v>6</v>
      </c>
      <c r="AC41" s="96" t="s">
        <v>215</v>
      </c>
      <c r="AD41" s="96">
        <v>4</v>
      </c>
      <c r="AE41" s="97"/>
      <c r="AF41" s="97"/>
      <c r="AG41" s="98"/>
      <c r="AH41" s="98"/>
      <c r="AI41" s="99"/>
      <c r="AJ41" s="100"/>
    </row>
    <row r="42" spans="1:36" x14ac:dyDescent="0.25">
      <c r="A42" s="204">
        <v>39</v>
      </c>
      <c r="B42" s="46" t="s">
        <v>35</v>
      </c>
      <c r="C42" s="2" t="s">
        <v>15</v>
      </c>
      <c r="D42" s="93" t="s">
        <v>213</v>
      </c>
      <c r="E42" s="93">
        <v>7.5</v>
      </c>
      <c r="F42" s="101"/>
      <c r="G42" s="94"/>
      <c r="H42" s="95"/>
      <c r="I42" s="95"/>
      <c r="J42" s="96"/>
      <c r="K42" s="96"/>
      <c r="L42" s="97"/>
      <c r="M42" s="97"/>
      <c r="N42" s="98"/>
      <c r="O42" s="98"/>
      <c r="P42" s="99"/>
      <c r="Q42" s="99"/>
      <c r="R42" s="111">
        <v>20</v>
      </c>
      <c r="S42" s="111">
        <v>10</v>
      </c>
      <c r="T42" s="111">
        <v>2021</v>
      </c>
      <c r="U42" s="120">
        <f t="shared" si="0"/>
        <v>44489</v>
      </c>
      <c r="V42" s="111">
        <v>2</v>
      </c>
      <c r="W42" s="93" t="s">
        <v>213</v>
      </c>
      <c r="X42" s="93">
        <v>9</v>
      </c>
      <c r="Y42" s="94" t="s">
        <v>213</v>
      </c>
      <c r="Z42" s="94">
        <v>8</v>
      </c>
      <c r="AA42" s="95"/>
      <c r="AB42" s="95"/>
      <c r="AC42" s="96"/>
      <c r="AD42" s="96"/>
      <c r="AE42" s="97"/>
      <c r="AF42" s="97"/>
      <c r="AG42" s="98"/>
      <c r="AH42" s="98"/>
      <c r="AI42" s="99"/>
      <c r="AJ42" s="100"/>
    </row>
    <row r="43" spans="1:36" x14ac:dyDescent="0.25">
      <c r="A43" s="203">
        <v>40</v>
      </c>
      <c r="B43" s="46" t="s">
        <v>419</v>
      </c>
      <c r="C43" s="2" t="s">
        <v>7</v>
      </c>
      <c r="D43" s="93" t="s">
        <v>215</v>
      </c>
      <c r="E43" s="93">
        <v>6</v>
      </c>
      <c r="F43" s="94" t="s">
        <v>213</v>
      </c>
      <c r="G43" s="94">
        <v>6.4</v>
      </c>
      <c r="H43" s="95" t="s">
        <v>215</v>
      </c>
      <c r="I43" s="95">
        <v>4.0999999999999996</v>
      </c>
      <c r="J43" s="96"/>
      <c r="K43" s="96"/>
      <c r="L43" s="97"/>
      <c r="M43" s="97"/>
      <c r="N43" s="98"/>
      <c r="O43" s="98"/>
      <c r="P43" s="99"/>
      <c r="Q43" s="99"/>
      <c r="R43" s="111">
        <v>15</v>
      </c>
      <c r="S43" s="111">
        <v>12</v>
      </c>
      <c r="T43" s="111">
        <v>2021</v>
      </c>
      <c r="U43" s="120">
        <f t="shared" si="0"/>
        <v>44545</v>
      </c>
      <c r="V43" s="111">
        <v>2</v>
      </c>
      <c r="W43" s="93" t="s">
        <v>213</v>
      </c>
      <c r="X43" s="93">
        <v>6</v>
      </c>
      <c r="Y43" s="94"/>
      <c r="Z43" s="94"/>
      <c r="AA43" s="95"/>
      <c r="AB43" s="95"/>
      <c r="AC43" s="96"/>
      <c r="AD43" s="96"/>
      <c r="AE43" s="97"/>
      <c r="AF43" s="97"/>
      <c r="AG43" s="98"/>
      <c r="AH43" s="98"/>
      <c r="AI43" s="99"/>
      <c r="AJ43" s="100"/>
    </row>
    <row r="44" spans="1:36" x14ac:dyDescent="0.25">
      <c r="A44" s="204">
        <v>41</v>
      </c>
      <c r="B44" s="46" t="s">
        <v>389</v>
      </c>
      <c r="C44" s="2" t="s">
        <v>15</v>
      </c>
      <c r="D44" s="93" t="s">
        <v>215</v>
      </c>
      <c r="E44" s="93">
        <v>3.4</v>
      </c>
      <c r="F44" s="94"/>
      <c r="G44" s="94"/>
      <c r="H44" s="95"/>
      <c r="I44" s="95"/>
      <c r="J44" s="96"/>
      <c r="K44" s="96"/>
      <c r="L44" s="97"/>
      <c r="M44" s="97"/>
      <c r="N44" s="98"/>
      <c r="O44" s="98"/>
      <c r="P44" s="99"/>
      <c r="Q44" s="99"/>
      <c r="R44" s="111">
        <v>24</v>
      </c>
      <c r="S44" s="111">
        <v>11</v>
      </c>
      <c r="T44" s="111">
        <v>2021</v>
      </c>
      <c r="U44" s="120">
        <f t="shared" si="0"/>
        <v>44524</v>
      </c>
      <c r="V44" s="111">
        <v>2</v>
      </c>
      <c r="W44" s="93" t="s">
        <v>215</v>
      </c>
      <c r="X44" s="93">
        <v>10</v>
      </c>
      <c r="Y44" s="94" t="s">
        <v>215</v>
      </c>
      <c r="Z44" s="94">
        <v>9.5</v>
      </c>
      <c r="AA44" s="95" t="s">
        <v>215</v>
      </c>
      <c r="AB44" s="95">
        <v>6.5</v>
      </c>
      <c r="AC44" s="96" t="s">
        <v>215</v>
      </c>
      <c r="AD44" s="96">
        <v>8</v>
      </c>
      <c r="AE44" s="97" t="s">
        <v>215</v>
      </c>
      <c r="AF44" s="97">
        <v>7.1</v>
      </c>
      <c r="AG44" s="98" t="s">
        <v>215</v>
      </c>
      <c r="AH44" s="98">
        <v>9.5</v>
      </c>
      <c r="AI44" s="99" t="s">
        <v>215</v>
      </c>
      <c r="AJ44" s="100">
        <v>7</v>
      </c>
    </row>
    <row r="45" spans="1:36" x14ac:dyDescent="0.25">
      <c r="A45" s="203">
        <v>42</v>
      </c>
      <c r="B45" s="46" t="s">
        <v>386</v>
      </c>
      <c r="C45" s="2" t="s">
        <v>6</v>
      </c>
      <c r="D45" s="93" t="s">
        <v>215</v>
      </c>
      <c r="E45" s="93">
        <v>6.6</v>
      </c>
      <c r="F45" s="94"/>
      <c r="G45" s="94"/>
      <c r="H45" s="95"/>
      <c r="I45" s="95"/>
      <c r="J45" s="96"/>
      <c r="K45" s="96"/>
      <c r="L45" s="97"/>
      <c r="M45" s="97"/>
      <c r="N45" s="98"/>
      <c r="O45" s="98"/>
      <c r="P45" s="99"/>
      <c r="Q45" s="99"/>
      <c r="R45" s="111">
        <v>28</v>
      </c>
      <c r="S45" s="111">
        <v>10</v>
      </c>
      <c r="T45" s="111">
        <v>2021</v>
      </c>
      <c r="U45" s="120">
        <f t="shared" si="0"/>
        <v>44497</v>
      </c>
      <c r="V45" s="111">
        <v>2</v>
      </c>
      <c r="W45" s="93" t="s">
        <v>215</v>
      </c>
      <c r="X45" s="93">
        <v>5.3</v>
      </c>
      <c r="Y45" s="94" t="s">
        <v>215</v>
      </c>
      <c r="Z45" s="94">
        <v>6</v>
      </c>
      <c r="AA45" s="95"/>
      <c r="AB45" s="95"/>
      <c r="AC45" s="96"/>
      <c r="AD45" s="96"/>
      <c r="AE45" s="97"/>
      <c r="AF45" s="97"/>
      <c r="AG45" s="98"/>
      <c r="AH45" s="98"/>
      <c r="AI45" s="99"/>
      <c r="AJ45" s="100"/>
    </row>
    <row r="46" spans="1:36" x14ac:dyDescent="0.25">
      <c r="A46" s="204">
        <v>43</v>
      </c>
      <c r="B46" s="46" t="s">
        <v>383</v>
      </c>
      <c r="C46" s="2" t="s">
        <v>4</v>
      </c>
      <c r="D46" s="93" t="s">
        <v>213</v>
      </c>
      <c r="E46" s="93">
        <v>3</v>
      </c>
      <c r="F46" s="94" t="s">
        <v>213</v>
      </c>
      <c r="G46" s="94">
        <v>4</v>
      </c>
      <c r="H46" s="95" t="s">
        <v>213</v>
      </c>
      <c r="I46" s="95">
        <v>8</v>
      </c>
      <c r="J46" s="96"/>
      <c r="K46" s="96"/>
      <c r="L46" s="97"/>
      <c r="M46" s="97"/>
      <c r="N46" s="98"/>
      <c r="O46" s="98"/>
      <c r="P46" s="99"/>
      <c r="Q46" s="99"/>
      <c r="R46" s="111">
        <v>1</v>
      </c>
      <c r="S46" s="111">
        <v>12</v>
      </c>
      <c r="T46" s="111">
        <v>2021</v>
      </c>
      <c r="U46" s="120">
        <f t="shared" si="0"/>
        <v>44531</v>
      </c>
      <c r="V46" s="111">
        <v>2</v>
      </c>
      <c r="W46" s="93" t="s">
        <v>213</v>
      </c>
      <c r="X46" s="93">
        <v>4</v>
      </c>
      <c r="Y46" s="94" t="s">
        <v>213</v>
      </c>
      <c r="Z46" s="94">
        <v>3</v>
      </c>
      <c r="AA46" s="95"/>
      <c r="AB46" s="95"/>
      <c r="AC46" s="96"/>
      <c r="AD46" s="96"/>
      <c r="AE46" s="97"/>
      <c r="AF46" s="97"/>
      <c r="AG46" s="98"/>
      <c r="AH46" s="98"/>
      <c r="AI46" s="99"/>
      <c r="AJ46" s="100"/>
    </row>
    <row r="47" spans="1:36" x14ac:dyDescent="0.25">
      <c r="A47" s="203">
        <v>44</v>
      </c>
      <c r="B47" s="46" t="s">
        <v>377</v>
      </c>
      <c r="C47" s="2" t="s">
        <v>9</v>
      </c>
      <c r="D47" s="93" t="s">
        <v>216</v>
      </c>
      <c r="E47" s="93">
        <v>5.2</v>
      </c>
      <c r="F47" s="94" t="s">
        <v>213</v>
      </c>
      <c r="G47" s="94">
        <v>5.5</v>
      </c>
      <c r="H47" s="95" t="s">
        <v>213</v>
      </c>
      <c r="I47" s="95">
        <v>4.3</v>
      </c>
      <c r="J47" s="96" t="s">
        <v>213</v>
      </c>
      <c r="K47" s="96">
        <v>6.4</v>
      </c>
      <c r="L47" s="97"/>
      <c r="M47" s="97"/>
      <c r="N47" s="98"/>
      <c r="O47" s="98"/>
      <c r="P47" s="99"/>
      <c r="Q47" s="99"/>
      <c r="R47" s="111">
        <v>9</v>
      </c>
      <c r="S47" s="111">
        <v>12</v>
      </c>
      <c r="T47" s="111">
        <v>2021</v>
      </c>
      <c r="U47" s="120">
        <f t="shared" si="0"/>
        <v>44539</v>
      </c>
      <c r="V47" s="111">
        <v>2</v>
      </c>
      <c r="W47" s="93"/>
      <c r="X47" s="93"/>
      <c r="Y47" s="94"/>
      <c r="Z47" s="94"/>
      <c r="AA47" s="95"/>
      <c r="AB47" s="95"/>
      <c r="AC47" s="96"/>
      <c r="AD47" s="96"/>
      <c r="AE47" s="97"/>
      <c r="AF47" s="97"/>
      <c r="AG47" s="98"/>
      <c r="AH47" s="98"/>
      <c r="AI47" s="99"/>
      <c r="AJ47" s="100"/>
    </row>
    <row r="48" spans="1:36" x14ac:dyDescent="0.25">
      <c r="A48" s="204">
        <v>45</v>
      </c>
      <c r="B48" s="46" t="s">
        <v>465</v>
      </c>
      <c r="C48" s="2" t="s">
        <v>15</v>
      </c>
      <c r="D48" s="93" t="s">
        <v>213</v>
      </c>
      <c r="E48" s="93">
        <v>6</v>
      </c>
      <c r="F48" s="94" t="s">
        <v>213</v>
      </c>
      <c r="G48" s="94">
        <v>4.8</v>
      </c>
      <c r="H48" s="201" t="s">
        <v>159</v>
      </c>
      <c r="I48" s="95"/>
      <c r="J48" s="96"/>
      <c r="K48" s="96"/>
      <c r="L48" s="97"/>
      <c r="M48" s="97"/>
      <c r="N48" s="98"/>
      <c r="O48" s="98"/>
      <c r="P48" s="99"/>
      <c r="Q48" s="99"/>
      <c r="R48" s="195">
        <v>17</v>
      </c>
      <c r="S48" s="195">
        <v>12</v>
      </c>
      <c r="T48" s="195">
        <v>2021</v>
      </c>
      <c r="U48" s="120">
        <f t="shared" si="0"/>
        <v>44547</v>
      </c>
      <c r="V48" s="111">
        <v>1</v>
      </c>
      <c r="W48" s="93"/>
      <c r="X48" s="93"/>
      <c r="Y48" s="94"/>
      <c r="Z48" s="94"/>
      <c r="AA48" s="95"/>
      <c r="AB48" s="95"/>
      <c r="AC48" s="96"/>
      <c r="AD48" s="96"/>
      <c r="AE48" s="97"/>
      <c r="AF48" s="97"/>
      <c r="AG48" s="98"/>
      <c r="AH48" s="98"/>
      <c r="AI48" s="99"/>
      <c r="AJ48" s="100"/>
    </row>
    <row r="49" spans="1:36" x14ac:dyDescent="0.25">
      <c r="A49" s="203">
        <v>46</v>
      </c>
      <c r="B49" s="46" t="s">
        <v>388</v>
      </c>
      <c r="C49" s="2" t="s">
        <v>14</v>
      </c>
      <c r="D49" s="93" t="s">
        <v>213</v>
      </c>
      <c r="E49" s="93">
        <v>7.3</v>
      </c>
      <c r="F49" s="94"/>
      <c r="G49" s="94"/>
      <c r="H49" s="95"/>
      <c r="I49" s="95"/>
      <c r="J49" s="96"/>
      <c r="K49" s="96"/>
      <c r="L49" s="97"/>
      <c r="M49" s="97"/>
      <c r="N49" s="98"/>
      <c r="O49" s="98"/>
      <c r="P49" s="99"/>
      <c r="Q49" s="99"/>
      <c r="R49" s="111">
        <v>11</v>
      </c>
      <c r="S49" s="111">
        <v>11</v>
      </c>
      <c r="T49" s="111">
        <v>2021</v>
      </c>
      <c r="U49" s="120">
        <f t="shared" si="0"/>
        <v>44511</v>
      </c>
      <c r="V49" s="111">
        <v>2</v>
      </c>
      <c r="W49" s="93" t="s">
        <v>213</v>
      </c>
      <c r="X49" s="93">
        <v>8.6999999999999993</v>
      </c>
      <c r="Y49" s="94" t="s">
        <v>213</v>
      </c>
      <c r="Z49" s="94">
        <v>9</v>
      </c>
      <c r="AA49" s="95"/>
      <c r="AB49" s="95"/>
      <c r="AC49" s="96"/>
      <c r="AD49" s="96"/>
      <c r="AE49" s="97"/>
      <c r="AF49" s="97"/>
      <c r="AG49" s="98"/>
      <c r="AH49" s="98"/>
      <c r="AI49" s="99"/>
      <c r="AJ49" s="100"/>
    </row>
    <row r="50" spans="1:36" ht="15.75" thickBot="1" x14ac:dyDescent="0.3">
      <c r="A50" s="204">
        <v>47</v>
      </c>
      <c r="B50" s="48" t="s">
        <v>379</v>
      </c>
      <c r="C50" s="83" t="s">
        <v>14</v>
      </c>
      <c r="D50" s="172" t="s">
        <v>213</v>
      </c>
      <c r="E50" s="172">
        <v>3.3</v>
      </c>
      <c r="F50" s="173" t="s">
        <v>213</v>
      </c>
      <c r="G50" s="173">
        <v>1.2</v>
      </c>
      <c r="H50" s="174"/>
      <c r="I50" s="174"/>
      <c r="J50" s="175"/>
      <c r="K50" s="175"/>
      <c r="L50" s="176"/>
      <c r="M50" s="176"/>
      <c r="N50" s="177"/>
      <c r="O50" s="177"/>
      <c r="P50" s="178"/>
      <c r="Q50" s="178"/>
      <c r="R50" s="179">
        <v>9</v>
      </c>
      <c r="S50" s="179">
        <v>12</v>
      </c>
      <c r="T50" s="179">
        <v>2021</v>
      </c>
      <c r="U50" s="125">
        <f t="shared" si="0"/>
        <v>44539</v>
      </c>
      <c r="V50" s="179">
        <v>2</v>
      </c>
      <c r="W50" s="172" t="s">
        <v>213</v>
      </c>
      <c r="X50" s="172">
        <v>5.3</v>
      </c>
      <c r="Y50" s="173" t="s">
        <v>213</v>
      </c>
      <c r="Z50" s="173">
        <v>8.4</v>
      </c>
      <c r="AA50" s="174" t="s">
        <v>213</v>
      </c>
      <c r="AB50" s="174">
        <v>5.0999999999999996</v>
      </c>
      <c r="AC50" s="175"/>
      <c r="AD50" s="175"/>
      <c r="AE50" s="176"/>
      <c r="AF50" s="176"/>
      <c r="AG50" s="177"/>
      <c r="AH50" s="177"/>
      <c r="AI50" s="178"/>
      <c r="AJ50" s="180"/>
    </row>
    <row r="51" spans="1:36" x14ac:dyDescent="0.25">
      <c r="A51" s="203">
        <v>48</v>
      </c>
      <c r="R51" s="1"/>
      <c r="S51" s="1"/>
      <c r="T51" s="1"/>
      <c r="U51" s="1"/>
      <c r="V51" s="1"/>
    </row>
    <row r="52" spans="1:36" x14ac:dyDescent="0.25">
      <c r="A52" s="204">
        <v>49</v>
      </c>
      <c r="R52" s="1"/>
      <c r="S52" s="1"/>
      <c r="T52" s="1"/>
      <c r="U52" s="1"/>
      <c r="V52" s="1"/>
    </row>
    <row r="53" spans="1:36" x14ac:dyDescent="0.25">
      <c r="A53" s="203">
        <v>50</v>
      </c>
      <c r="R53" s="1"/>
      <c r="S53" s="1"/>
      <c r="T53" s="1"/>
      <c r="U53" s="1"/>
      <c r="V53" s="1"/>
    </row>
    <row r="54" spans="1:36" x14ac:dyDescent="0.25">
      <c r="A54" s="204">
        <v>51</v>
      </c>
      <c r="R54" s="1"/>
      <c r="S54" s="1"/>
      <c r="T54" s="1"/>
      <c r="U54" s="1"/>
      <c r="V54" s="1"/>
    </row>
    <row r="55" spans="1:36" x14ac:dyDescent="0.25">
      <c r="A55" s="203">
        <v>52</v>
      </c>
      <c r="R55" s="1"/>
      <c r="S55" s="1"/>
      <c r="T55" s="1"/>
      <c r="U55" s="1"/>
      <c r="V55" s="1"/>
    </row>
    <row r="56" spans="1:36" x14ac:dyDescent="0.25">
      <c r="A56" s="204">
        <v>53</v>
      </c>
      <c r="R56" s="1"/>
      <c r="S56" s="1"/>
      <c r="T56" s="1"/>
      <c r="U56" s="1"/>
      <c r="V56" s="1"/>
    </row>
    <row r="57" spans="1:36" x14ac:dyDescent="0.25">
      <c r="A57" s="203">
        <v>54</v>
      </c>
      <c r="R57" s="1"/>
      <c r="S57" s="1"/>
      <c r="T57" s="1"/>
      <c r="U57" s="1"/>
      <c r="V57" s="1"/>
    </row>
    <row r="58" spans="1:36" x14ac:dyDescent="0.25">
      <c r="A58" s="204">
        <v>55</v>
      </c>
      <c r="R58" s="1"/>
      <c r="S58" s="1"/>
      <c r="T58" s="1"/>
      <c r="U58" s="1"/>
      <c r="V58" s="1"/>
    </row>
    <row r="59" spans="1:36" x14ac:dyDescent="0.25">
      <c r="A59" s="203">
        <v>56</v>
      </c>
      <c r="R59" s="1"/>
      <c r="S59" s="1"/>
      <c r="T59" s="1"/>
      <c r="U59" s="1"/>
      <c r="V59" s="1"/>
    </row>
    <row r="60" spans="1:36" x14ac:dyDescent="0.25">
      <c r="A60" s="204">
        <v>57</v>
      </c>
      <c r="R60" s="1"/>
      <c r="S60" s="1"/>
      <c r="T60" s="1"/>
      <c r="U60" s="1"/>
      <c r="V60" s="1"/>
    </row>
    <row r="61" spans="1:36" x14ac:dyDescent="0.25">
      <c r="A61" s="203">
        <v>58</v>
      </c>
      <c r="R61" s="1"/>
      <c r="S61" s="1"/>
      <c r="T61" s="1"/>
      <c r="U61" s="1"/>
      <c r="V61" s="1"/>
    </row>
    <row r="62" spans="1:36" x14ac:dyDescent="0.25">
      <c r="A62" s="204">
        <v>59</v>
      </c>
      <c r="R62" s="1"/>
      <c r="S62" s="1"/>
      <c r="T62" s="1"/>
      <c r="U62" s="1"/>
      <c r="V62" s="1"/>
    </row>
    <row r="63" spans="1:36" x14ac:dyDescent="0.25">
      <c r="A63" s="203">
        <v>60</v>
      </c>
      <c r="R63" s="1"/>
      <c r="S63" s="1"/>
      <c r="T63" s="1"/>
      <c r="U63" s="1"/>
      <c r="V63" s="1"/>
    </row>
    <row r="64" spans="1:36" x14ac:dyDescent="0.25">
      <c r="A64" s="204">
        <v>61</v>
      </c>
      <c r="R64" s="1"/>
      <c r="S64" s="1"/>
      <c r="T64" s="1"/>
      <c r="U64" s="1"/>
      <c r="V64" s="1"/>
    </row>
    <row r="65" spans="1:22" x14ac:dyDescent="0.25">
      <c r="A65" s="203">
        <v>62</v>
      </c>
      <c r="R65" s="1"/>
      <c r="S65" s="1"/>
      <c r="T65" s="1"/>
      <c r="U65" s="1"/>
      <c r="V65" s="1"/>
    </row>
    <row r="66" spans="1:22" x14ac:dyDescent="0.25">
      <c r="A66" s="204">
        <v>63</v>
      </c>
      <c r="R66" s="1"/>
      <c r="S66" s="1"/>
      <c r="T66" s="1"/>
      <c r="U66" s="1"/>
      <c r="V66" s="1"/>
    </row>
    <row r="67" spans="1:22" x14ac:dyDescent="0.25">
      <c r="A67" s="203">
        <v>64</v>
      </c>
      <c r="R67" s="1"/>
      <c r="S67" s="1"/>
      <c r="T67" s="1"/>
      <c r="U67" s="1"/>
      <c r="V67" s="1"/>
    </row>
    <row r="68" spans="1:22" x14ac:dyDescent="0.25">
      <c r="A68" s="204">
        <v>65</v>
      </c>
      <c r="R68" s="1"/>
      <c r="S68" s="1"/>
      <c r="T68" s="1"/>
      <c r="U68" s="1"/>
      <c r="V68" s="1"/>
    </row>
    <row r="69" spans="1:22" x14ac:dyDescent="0.25">
      <c r="A69" s="203">
        <v>66</v>
      </c>
      <c r="R69" s="1"/>
      <c r="S69" s="1"/>
      <c r="T69" s="1"/>
      <c r="U69" s="1"/>
      <c r="V69" s="1"/>
    </row>
    <row r="70" spans="1:22" x14ac:dyDescent="0.25">
      <c r="A70" s="204">
        <v>67</v>
      </c>
      <c r="R70" s="1"/>
      <c r="S70" s="1"/>
      <c r="T70" s="1"/>
      <c r="U70" s="1"/>
      <c r="V70" s="1"/>
    </row>
    <row r="71" spans="1:22" x14ac:dyDescent="0.25">
      <c r="A71" s="203">
        <v>68</v>
      </c>
      <c r="R71" s="1"/>
      <c r="S71" s="1"/>
      <c r="T71" s="1"/>
      <c r="U71" s="1"/>
      <c r="V71" s="1"/>
    </row>
    <row r="72" spans="1:22" x14ac:dyDescent="0.25">
      <c r="A72" s="204">
        <v>69</v>
      </c>
      <c r="R72" s="1"/>
      <c r="S72" s="1"/>
      <c r="T72" s="1"/>
      <c r="U72" s="1"/>
      <c r="V72" s="1"/>
    </row>
    <row r="73" spans="1:22" x14ac:dyDescent="0.25">
      <c r="A73" s="203">
        <v>70</v>
      </c>
      <c r="R73" s="1"/>
      <c r="S73" s="1"/>
      <c r="T73" s="1"/>
      <c r="U73" s="1"/>
      <c r="V73" s="1"/>
    </row>
    <row r="74" spans="1:22" x14ac:dyDescent="0.25">
      <c r="A74" s="204">
        <v>71</v>
      </c>
      <c r="R74" s="1"/>
      <c r="S74" s="1"/>
      <c r="T74" s="1"/>
      <c r="U74" s="1"/>
      <c r="V74" s="1"/>
    </row>
    <row r="75" spans="1:22" x14ac:dyDescent="0.25">
      <c r="A75" s="203">
        <v>72</v>
      </c>
      <c r="R75" s="1"/>
      <c r="S75" s="1"/>
      <c r="T75" s="1"/>
      <c r="U75" s="1"/>
      <c r="V75" s="1"/>
    </row>
    <row r="76" spans="1:22" x14ac:dyDescent="0.25">
      <c r="A76" s="204">
        <v>73</v>
      </c>
      <c r="R76" s="1"/>
      <c r="S76" s="1"/>
      <c r="T76" s="1"/>
      <c r="U76" s="1"/>
      <c r="V76" s="1"/>
    </row>
    <row r="77" spans="1:22" x14ac:dyDescent="0.25">
      <c r="A77" s="203">
        <v>74</v>
      </c>
      <c r="R77" s="1"/>
      <c r="S77" s="1"/>
      <c r="T77" s="1"/>
      <c r="U77" s="1"/>
      <c r="V77" s="1"/>
    </row>
    <row r="78" spans="1:22" x14ac:dyDescent="0.25">
      <c r="A78" s="204">
        <v>75</v>
      </c>
      <c r="R78" s="1"/>
      <c r="S78" s="1"/>
      <c r="T78" s="1"/>
      <c r="U78" s="1"/>
      <c r="V78" s="1"/>
    </row>
    <row r="79" spans="1:22" x14ac:dyDescent="0.25">
      <c r="A79" s="203">
        <v>76</v>
      </c>
      <c r="R79" s="1"/>
      <c r="S79" s="1"/>
      <c r="T79" s="1"/>
      <c r="U79" s="1"/>
      <c r="V79" s="1"/>
    </row>
    <row r="80" spans="1:22" x14ac:dyDescent="0.25">
      <c r="A80" s="204">
        <v>77</v>
      </c>
      <c r="R80" s="1"/>
      <c r="S80" s="1"/>
      <c r="T80" s="1"/>
      <c r="U80" s="1"/>
      <c r="V80" s="1"/>
    </row>
    <row r="81" spans="1:22" x14ac:dyDescent="0.25">
      <c r="A81" s="203">
        <v>78</v>
      </c>
      <c r="R81" s="1"/>
      <c r="S81" s="1"/>
      <c r="T81" s="1"/>
      <c r="U81" s="1"/>
      <c r="V81" s="1"/>
    </row>
    <row r="82" spans="1:22" x14ac:dyDescent="0.25">
      <c r="A82" s="204">
        <v>79</v>
      </c>
      <c r="R82" s="1"/>
      <c r="S82" s="1"/>
      <c r="T82" s="1"/>
      <c r="U82" s="1"/>
      <c r="V82" s="1"/>
    </row>
    <row r="83" spans="1:22" x14ac:dyDescent="0.25">
      <c r="A83" s="203">
        <v>80</v>
      </c>
      <c r="R83" s="1"/>
      <c r="S83" s="1"/>
      <c r="T83" s="1"/>
      <c r="U83" s="1"/>
      <c r="V83" s="1"/>
    </row>
    <row r="84" spans="1:22" x14ac:dyDescent="0.25">
      <c r="A84" s="204">
        <v>81</v>
      </c>
      <c r="R84" s="1"/>
      <c r="S84" s="1"/>
      <c r="T84" s="1"/>
      <c r="U84" s="1"/>
      <c r="V84" s="1"/>
    </row>
    <row r="85" spans="1:22" x14ac:dyDescent="0.25">
      <c r="A85" s="203">
        <v>82</v>
      </c>
      <c r="R85" s="1"/>
      <c r="S85" s="1"/>
      <c r="T85" s="1"/>
      <c r="U85" s="1"/>
      <c r="V85" s="1"/>
    </row>
    <row r="86" spans="1:22" x14ac:dyDescent="0.25">
      <c r="A86" s="204">
        <v>83</v>
      </c>
      <c r="R86" s="1"/>
      <c r="S86" s="1"/>
      <c r="T86" s="1"/>
      <c r="U86" s="1"/>
      <c r="V86" s="1"/>
    </row>
    <row r="87" spans="1:22" x14ac:dyDescent="0.25">
      <c r="A87" s="203">
        <v>84</v>
      </c>
      <c r="R87" s="1"/>
      <c r="S87" s="1"/>
      <c r="T87" s="1"/>
      <c r="U87" s="1"/>
      <c r="V87" s="1"/>
    </row>
    <row r="88" spans="1:22" x14ac:dyDescent="0.25">
      <c r="A88" s="204">
        <v>85</v>
      </c>
      <c r="R88" s="1"/>
      <c r="S88" s="1"/>
      <c r="T88" s="1"/>
      <c r="U88" s="1"/>
      <c r="V88" s="1"/>
    </row>
    <row r="89" spans="1:22" x14ac:dyDescent="0.25">
      <c r="A89" s="203">
        <v>86</v>
      </c>
      <c r="R89" s="1"/>
      <c r="S89" s="1"/>
      <c r="T89" s="1"/>
      <c r="U89" s="1"/>
      <c r="V89" s="1"/>
    </row>
    <row r="90" spans="1:22" x14ac:dyDescent="0.25">
      <c r="A90" s="204">
        <v>87</v>
      </c>
      <c r="R90" s="1"/>
      <c r="S90" s="1"/>
      <c r="T90" s="1"/>
      <c r="U90" s="1"/>
      <c r="V90" s="1"/>
    </row>
    <row r="91" spans="1:22" x14ac:dyDescent="0.25">
      <c r="A91" s="203">
        <v>88</v>
      </c>
      <c r="R91" s="1"/>
      <c r="S91" s="1"/>
      <c r="T91" s="1"/>
      <c r="U91" s="1"/>
      <c r="V91" s="1"/>
    </row>
    <row r="92" spans="1:22" x14ac:dyDescent="0.25">
      <c r="A92" s="204">
        <v>89</v>
      </c>
      <c r="R92" s="1"/>
      <c r="S92" s="1"/>
      <c r="T92" s="1"/>
      <c r="U92" s="1"/>
      <c r="V92" s="1"/>
    </row>
    <row r="93" spans="1:22" x14ac:dyDescent="0.25">
      <c r="A93" s="203">
        <v>90</v>
      </c>
      <c r="R93" s="1"/>
      <c r="S93" s="1"/>
      <c r="T93" s="1"/>
      <c r="U93" s="1"/>
      <c r="V93" s="1"/>
    </row>
    <row r="94" spans="1:22" x14ac:dyDescent="0.25">
      <c r="A94" s="204">
        <v>91</v>
      </c>
      <c r="R94" s="1"/>
      <c r="S94" s="1"/>
      <c r="T94" s="1"/>
      <c r="U94" s="1"/>
      <c r="V94" s="1"/>
    </row>
    <row r="95" spans="1:22" x14ac:dyDescent="0.25">
      <c r="A95" s="203">
        <v>92</v>
      </c>
      <c r="R95" s="1"/>
      <c r="S95" s="1"/>
      <c r="T95" s="1"/>
      <c r="U95" s="1"/>
      <c r="V95" s="1"/>
    </row>
    <row r="96" spans="1:22" x14ac:dyDescent="0.25">
      <c r="A96" s="204">
        <v>93</v>
      </c>
      <c r="R96" s="1"/>
      <c r="S96" s="1"/>
      <c r="T96" s="1"/>
      <c r="U96" s="1"/>
      <c r="V96" s="1"/>
    </row>
    <row r="97" spans="1:22" x14ac:dyDescent="0.25">
      <c r="A97" s="203">
        <v>94</v>
      </c>
      <c r="R97" s="1"/>
      <c r="S97" s="1"/>
      <c r="T97" s="1"/>
      <c r="U97" s="1"/>
      <c r="V97" s="1"/>
    </row>
    <row r="98" spans="1:22" x14ac:dyDescent="0.25">
      <c r="A98" s="204">
        <v>95</v>
      </c>
      <c r="R98" s="1"/>
      <c r="S98" s="1"/>
      <c r="T98" s="1"/>
      <c r="U98" s="1"/>
      <c r="V98" s="1"/>
    </row>
    <row r="99" spans="1:22" x14ac:dyDescent="0.25">
      <c r="A99" s="203">
        <v>96</v>
      </c>
      <c r="R99" s="1"/>
      <c r="S99" s="1"/>
      <c r="T99" s="1"/>
      <c r="U99" s="1"/>
      <c r="V99" s="1"/>
    </row>
    <row r="100" spans="1:22" x14ac:dyDescent="0.25">
      <c r="A100" s="204">
        <v>97</v>
      </c>
      <c r="R100" s="1"/>
      <c r="S100" s="1"/>
      <c r="T100" s="1"/>
      <c r="U100" s="1"/>
      <c r="V100" s="1"/>
    </row>
    <row r="101" spans="1:22" x14ac:dyDescent="0.25">
      <c r="A101" s="203">
        <v>98</v>
      </c>
      <c r="R101" s="1"/>
      <c r="S101" s="1"/>
      <c r="T101" s="1"/>
      <c r="U101" s="1"/>
      <c r="V101" s="1"/>
    </row>
    <row r="102" spans="1:22" x14ac:dyDescent="0.25">
      <c r="A102" s="204">
        <v>99</v>
      </c>
      <c r="R102" s="1"/>
      <c r="S102" s="1"/>
      <c r="T102" s="1"/>
      <c r="U102" s="1"/>
      <c r="V102" s="1"/>
    </row>
    <row r="103" spans="1:22" x14ac:dyDescent="0.25">
      <c r="A103" s="203">
        <v>100</v>
      </c>
      <c r="R103" s="1"/>
      <c r="S103" s="1"/>
      <c r="T103" s="1"/>
      <c r="U103" s="1"/>
      <c r="V103" s="1"/>
    </row>
    <row r="104" spans="1:22" x14ac:dyDescent="0.25">
      <c r="A104" s="1">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7:22" x14ac:dyDescent="0.25">
      <c r="R161" s="1"/>
      <c r="S161" s="1"/>
      <c r="T161" s="1"/>
      <c r="U161" s="1"/>
      <c r="V161" s="1"/>
    </row>
    <row r="162" spans="17:22" x14ac:dyDescent="0.25">
      <c r="R162" s="1"/>
      <c r="S162" s="1"/>
      <c r="T162" s="1"/>
      <c r="U162" s="1"/>
      <c r="V162" s="1"/>
    </row>
    <row r="163" spans="17:22" x14ac:dyDescent="0.25">
      <c r="R163" s="1"/>
      <c r="S163" s="1"/>
      <c r="T163" s="1"/>
      <c r="U163" s="1"/>
      <c r="V163" s="1"/>
    </row>
    <row r="164" spans="17:22" x14ac:dyDescent="0.25">
      <c r="R164" s="1"/>
      <c r="S164" s="1"/>
      <c r="T164" s="1"/>
      <c r="U164" s="1"/>
      <c r="V164" s="1"/>
    </row>
    <row r="165" spans="17:22" x14ac:dyDescent="0.25">
      <c r="R165" s="1"/>
      <c r="S165" s="1"/>
      <c r="T165" s="1"/>
      <c r="U165" s="1"/>
      <c r="V165" s="1"/>
    </row>
    <row r="166" spans="17:22" x14ac:dyDescent="0.25">
      <c r="R166" s="1"/>
      <c r="S166" s="1"/>
      <c r="T166" s="1"/>
      <c r="U166" s="1"/>
      <c r="V166" s="1"/>
    </row>
    <row r="167" spans="17:22" x14ac:dyDescent="0.25">
      <c r="R167" s="1"/>
      <c r="S167" s="1"/>
      <c r="T167" s="1"/>
      <c r="U167" s="1"/>
      <c r="V167" s="1"/>
    </row>
    <row r="168" spans="17:22" x14ac:dyDescent="0.25">
      <c r="R168" s="1"/>
      <c r="S168" s="1"/>
      <c r="T168" s="1"/>
      <c r="U168" s="1"/>
      <c r="V168" s="1"/>
    </row>
    <row r="169" spans="17:22" x14ac:dyDescent="0.25">
      <c r="R169" s="1"/>
      <c r="S169" s="1"/>
      <c r="T169" s="1"/>
      <c r="U169" s="1"/>
      <c r="V169" s="1"/>
    </row>
    <row r="170" spans="17:22" x14ac:dyDescent="0.25">
      <c r="R170" s="1"/>
      <c r="S170" s="1"/>
      <c r="T170" s="1"/>
      <c r="U170" s="1"/>
      <c r="V170" s="1"/>
    </row>
    <row r="171" spans="17:22" x14ac:dyDescent="0.25">
      <c r="R171" s="1"/>
      <c r="S171" s="1"/>
      <c r="T171" s="1"/>
      <c r="U171" s="1"/>
      <c r="V171" s="1"/>
    </row>
    <row r="172" spans="17:22" x14ac:dyDescent="0.25">
      <c r="R172" s="1"/>
      <c r="S172" s="1"/>
      <c r="T172" s="1"/>
      <c r="U172" s="1"/>
      <c r="V172" s="1"/>
    </row>
    <row r="173" spans="17:22" x14ac:dyDescent="0.25">
      <c r="R173" s="1"/>
      <c r="S173" s="1"/>
      <c r="T173" s="1"/>
      <c r="U173" s="1"/>
      <c r="V173" s="1"/>
    </row>
    <row r="174" spans="17:22" x14ac:dyDescent="0.25">
      <c r="R174" s="1"/>
      <c r="S174" s="1"/>
      <c r="T174" s="1"/>
      <c r="U174" s="1"/>
      <c r="V174" s="1"/>
    </row>
    <row r="175" spans="17:22" x14ac:dyDescent="0.25">
      <c r="R175" s="1"/>
      <c r="S175" s="1"/>
      <c r="T175" s="1"/>
      <c r="U175" s="1"/>
      <c r="V175" s="1"/>
    </row>
    <row r="176" spans="17:22" x14ac:dyDescent="0.25">
      <c r="Q176" s="1" t="s">
        <v>43</v>
      </c>
      <c r="R176" s="1">
        <v>23</v>
      </c>
      <c r="S176" s="1">
        <v>11</v>
      </c>
      <c r="T176" s="1">
        <v>2020</v>
      </c>
      <c r="U176" s="1"/>
      <c r="V176" s="1"/>
    </row>
    <row r="177" spans="17:22" x14ac:dyDescent="0.25">
      <c r="Q177" s="1" t="s">
        <v>45</v>
      </c>
      <c r="R177" s="1">
        <v>28</v>
      </c>
      <c r="S177" s="1">
        <v>10</v>
      </c>
      <c r="T177" s="1">
        <v>2020</v>
      </c>
      <c r="U177" s="1"/>
      <c r="V177" s="1"/>
    </row>
    <row r="178" spans="17:22" x14ac:dyDescent="0.25">
      <c r="Q178" s="1" t="s">
        <v>32</v>
      </c>
      <c r="R178" s="1">
        <v>5</v>
      </c>
      <c r="S178" s="1">
        <v>10</v>
      </c>
      <c r="T178" s="1">
        <v>2020</v>
      </c>
      <c r="U178" s="1"/>
      <c r="V178" s="1"/>
    </row>
    <row r="179" spans="17:22" x14ac:dyDescent="0.25">
      <c r="Q179" s="1" t="s">
        <v>53</v>
      </c>
      <c r="R179" s="1">
        <v>25</v>
      </c>
      <c r="S179" s="1">
        <v>11</v>
      </c>
      <c r="T179" s="1">
        <v>2020</v>
      </c>
      <c r="U179" s="1"/>
      <c r="V179" s="1"/>
    </row>
    <row r="180" spans="17:22" x14ac:dyDescent="0.25">
      <c r="Q180" s="1" t="s">
        <v>57</v>
      </c>
      <c r="R180" s="1">
        <v>23</v>
      </c>
      <c r="S180" s="1">
        <v>11</v>
      </c>
      <c r="T180" s="1">
        <v>2020</v>
      </c>
      <c r="U180" s="1"/>
      <c r="V180" s="1"/>
    </row>
    <row r="181" spans="17:22" x14ac:dyDescent="0.25">
      <c r="Q181" s="1" t="s">
        <v>60</v>
      </c>
      <c r="R181" s="1">
        <v>26</v>
      </c>
      <c r="S181" s="1">
        <v>11</v>
      </c>
      <c r="T181" s="1">
        <v>2020</v>
      </c>
      <c r="U181" s="1"/>
      <c r="V181" s="1"/>
    </row>
    <row r="182" spans="17:22" x14ac:dyDescent="0.25">
      <c r="Q182" s="1" t="s">
        <v>64</v>
      </c>
      <c r="R182" s="1">
        <v>20</v>
      </c>
      <c r="S182" s="1">
        <v>11</v>
      </c>
      <c r="T182" s="1">
        <v>2020</v>
      </c>
      <c r="U182" s="1"/>
      <c r="V182" s="1"/>
    </row>
    <row r="183" spans="17:22" x14ac:dyDescent="0.25">
      <c r="Q183" s="1" t="s">
        <v>33</v>
      </c>
      <c r="R183" s="1">
        <v>19</v>
      </c>
      <c r="S183" s="1">
        <v>11</v>
      </c>
      <c r="T183" s="1">
        <v>2020</v>
      </c>
      <c r="U183" s="1"/>
      <c r="V183" s="1"/>
    </row>
    <row r="184" spans="17:22" x14ac:dyDescent="0.25">
      <c r="Q184" s="1" t="s">
        <v>47</v>
      </c>
      <c r="R184" s="1">
        <v>8</v>
      </c>
      <c r="S184" s="1">
        <v>10</v>
      </c>
      <c r="T184" s="1">
        <v>2020</v>
      </c>
      <c r="U184" s="1"/>
      <c r="V184" s="1"/>
    </row>
    <row r="185" spans="17:22" x14ac:dyDescent="0.25">
      <c r="Q185" s="1" t="s">
        <v>49</v>
      </c>
      <c r="R185" s="1">
        <v>8</v>
      </c>
      <c r="S185" s="1">
        <v>10</v>
      </c>
      <c r="T185" s="1">
        <v>2020</v>
      </c>
      <c r="U185" s="1"/>
      <c r="V185" s="1"/>
    </row>
    <row r="186" spans="17:22" x14ac:dyDescent="0.25">
      <c r="Q186" s="1" t="s">
        <v>52</v>
      </c>
      <c r="R186" s="1">
        <v>29</v>
      </c>
      <c r="S186" s="1">
        <v>10</v>
      </c>
      <c r="T186" s="1">
        <v>2020</v>
      </c>
      <c r="U186" s="1"/>
      <c r="V186" s="1"/>
    </row>
    <row r="187" spans="17:22" x14ac:dyDescent="0.25">
      <c r="Q187" s="1" t="s">
        <v>113</v>
      </c>
      <c r="R187" s="1">
        <v>29</v>
      </c>
      <c r="S187" s="1">
        <v>10</v>
      </c>
      <c r="T187" s="1">
        <v>2020</v>
      </c>
      <c r="U187" s="1"/>
      <c r="V187" s="1"/>
    </row>
    <row r="188" spans="17:22" x14ac:dyDescent="0.25">
      <c r="Q188" s="1" t="s">
        <v>61</v>
      </c>
      <c r="R188" s="1">
        <v>23</v>
      </c>
      <c r="S188" s="1">
        <v>11</v>
      </c>
      <c r="T188" s="1">
        <v>2020</v>
      </c>
      <c r="U188" s="1"/>
      <c r="V188" s="1"/>
    </row>
    <row r="189" spans="17:22" x14ac:dyDescent="0.25">
      <c r="Q189" s="1" t="s">
        <v>37</v>
      </c>
      <c r="R189" s="1">
        <v>18</v>
      </c>
      <c r="S189" s="1">
        <v>11</v>
      </c>
      <c r="T189" s="1">
        <v>2020</v>
      </c>
      <c r="U189" s="1"/>
      <c r="V189" s="1"/>
    </row>
    <row r="190" spans="17:22" x14ac:dyDescent="0.25">
      <c r="Q190" s="1" t="s">
        <v>48</v>
      </c>
      <c r="R190" s="1">
        <v>23</v>
      </c>
      <c r="S190" s="1">
        <v>11</v>
      </c>
      <c r="T190" s="1">
        <v>2020</v>
      </c>
      <c r="U190" s="1"/>
      <c r="V190" s="1"/>
    </row>
    <row r="191" spans="17:22" x14ac:dyDescent="0.25">
      <c r="Q191" s="1" t="s">
        <v>39</v>
      </c>
      <c r="R191" s="1">
        <v>24</v>
      </c>
      <c r="S191" s="1">
        <v>11</v>
      </c>
      <c r="T191" s="1">
        <v>2020</v>
      </c>
      <c r="U191" s="1"/>
      <c r="V191" s="1"/>
    </row>
    <row r="192" spans="17:22" x14ac:dyDescent="0.25">
      <c r="Q192" s="1" t="s">
        <v>62</v>
      </c>
      <c r="R192" s="1">
        <v>28</v>
      </c>
      <c r="S192" s="1">
        <v>10</v>
      </c>
      <c r="T192" s="1">
        <v>2020</v>
      </c>
      <c r="U192" s="1"/>
      <c r="V192" s="1"/>
    </row>
    <row r="193" spans="17:22" x14ac:dyDescent="0.25">
      <c r="Q193" s="1" t="s">
        <v>31</v>
      </c>
      <c r="R193" s="1">
        <v>27</v>
      </c>
      <c r="S193" s="1">
        <v>11</v>
      </c>
      <c r="T193" s="1">
        <v>2020</v>
      </c>
      <c r="U193" s="1"/>
      <c r="V193" s="1"/>
    </row>
    <row r="194" spans="17:22" x14ac:dyDescent="0.25">
      <c r="Q194" s="1" t="s">
        <v>58</v>
      </c>
      <c r="R194" s="1">
        <v>3</v>
      </c>
      <c r="S194" s="1">
        <v>11</v>
      </c>
      <c r="T194" s="1">
        <v>2020</v>
      </c>
      <c r="U194" s="1"/>
      <c r="V194" s="1"/>
    </row>
    <row r="195" spans="17:22" x14ac:dyDescent="0.25">
      <c r="Q195" s="1" t="s">
        <v>59</v>
      </c>
      <c r="R195" s="1">
        <v>26</v>
      </c>
      <c r="S195" s="1">
        <v>11</v>
      </c>
      <c r="T195" s="1">
        <v>2020</v>
      </c>
      <c r="U195" s="1"/>
      <c r="V195" s="1"/>
    </row>
    <row r="196" spans="17:22" x14ac:dyDescent="0.25">
      <c r="Q196" s="1" t="s">
        <v>66</v>
      </c>
      <c r="R196" s="1">
        <v>20</v>
      </c>
      <c r="S196" s="1">
        <v>10</v>
      </c>
      <c r="T196" s="1">
        <v>2020</v>
      </c>
      <c r="U196" s="1"/>
      <c r="V196" s="1"/>
    </row>
    <row r="197" spans="17:22" x14ac:dyDescent="0.25">
      <c r="Q197" s="1" t="s">
        <v>36</v>
      </c>
      <c r="R197" s="1">
        <v>27</v>
      </c>
      <c r="S197" s="1">
        <v>11</v>
      </c>
      <c r="T197" s="1">
        <v>2020</v>
      </c>
      <c r="U197" s="1"/>
      <c r="V197" s="1"/>
    </row>
    <row r="198" spans="17:22" x14ac:dyDescent="0.25">
      <c r="Q198" s="1" t="s">
        <v>56</v>
      </c>
      <c r="R198" s="1">
        <v>21</v>
      </c>
      <c r="S198" s="1">
        <v>10</v>
      </c>
      <c r="T198" s="1">
        <v>2020</v>
      </c>
      <c r="U198" s="1"/>
      <c r="V198" s="1"/>
    </row>
    <row r="199" spans="17:22" x14ac:dyDescent="0.25">
      <c r="R199" s="1"/>
      <c r="S199" s="1"/>
      <c r="T199" s="1"/>
      <c r="U199" s="1"/>
      <c r="V199" s="1"/>
    </row>
    <row r="200" spans="17:22" x14ac:dyDescent="0.25">
      <c r="R200" s="1"/>
      <c r="S200" s="1"/>
      <c r="T200" s="1"/>
      <c r="U200" s="1"/>
      <c r="V200" s="1"/>
    </row>
    <row r="201" spans="17:22" x14ac:dyDescent="0.25">
      <c r="R201" s="1"/>
      <c r="S201" s="1"/>
      <c r="T201" s="1"/>
      <c r="U201" s="1"/>
      <c r="V201" s="1"/>
    </row>
    <row r="202" spans="17:22" x14ac:dyDescent="0.25">
      <c r="R202" s="1"/>
      <c r="S202" s="1"/>
      <c r="T202" s="1"/>
      <c r="U202" s="1"/>
      <c r="V202" s="1"/>
    </row>
    <row r="203" spans="17:22" x14ac:dyDescent="0.25">
      <c r="R203" s="1"/>
      <c r="S203" s="1"/>
      <c r="T203" s="1"/>
      <c r="U203" s="1"/>
      <c r="V203" s="1"/>
    </row>
    <row r="204" spans="17:22" x14ac:dyDescent="0.25">
      <c r="R204" s="1"/>
      <c r="S204" s="1"/>
      <c r="T204" s="1"/>
      <c r="U204" s="1"/>
      <c r="V204" s="1"/>
    </row>
    <row r="205" spans="17:22" x14ac:dyDescent="0.25">
      <c r="R205" s="1"/>
      <c r="S205" s="1"/>
      <c r="T205" s="1"/>
      <c r="U205" s="1"/>
      <c r="V205" s="1"/>
    </row>
    <row r="206" spans="17:22" x14ac:dyDescent="0.25">
      <c r="R206" s="1"/>
      <c r="S206" s="1"/>
      <c r="T206" s="1"/>
      <c r="U206" s="1"/>
      <c r="V206" s="1"/>
    </row>
    <row r="207" spans="17:22" x14ac:dyDescent="0.25">
      <c r="R207" s="1"/>
      <c r="S207" s="1"/>
      <c r="T207" s="1"/>
      <c r="U207" s="1"/>
      <c r="V207" s="1"/>
    </row>
    <row r="208" spans="17:22" x14ac:dyDescent="0.25">
      <c r="R208" s="1"/>
      <c r="S208" s="1"/>
      <c r="T208" s="1"/>
      <c r="U208" s="1"/>
      <c r="V208" s="1"/>
    </row>
    <row r="209" spans="18:22" x14ac:dyDescent="0.25">
      <c r="R209" s="1"/>
      <c r="S209" s="1"/>
      <c r="T209" s="1"/>
      <c r="U209" s="1"/>
      <c r="V209" s="1"/>
    </row>
    <row r="210" spans="18:22" x14ac:dyDescent="0.25">
      <c r="R210" s="1"/>
      <c r="S210" s="1"/>
      <c r="T210" s="1"/>
      <c r="U210" s="1"/>
      <c r="V210" s="1"/>
    </row>
    <row r="211" spans="18:22" x14ac:dyDescent="0.25">
      <c r="R211" s="1"/>
      <c r="S211" s="1"/>
      <c r="T211" s="1"/>
      <c r="U211" s="1"/>
      <c r="V211" s="1"/>
    </row>
    <row r="212" spans="18:22" x14ac:dyDescent="0.25">
      <c r="R212" s="1"/>
      <c r="S212" s="1"/>
      <c r="T212" s="1"/>
      <c r="U212" s="1"/>
      <c r="V212" s="1"/>
    </row>
    <row r="213" spans="18:22" x14ac:dyDescent="0.25">
      <c r="R213" s="1"/>
      <c r="S213" s="1"/>
      <c r="T213" s="1"/>
      <c r="U213" s="1"/>
      <c r="V213" s="1"/>
    </row>
    <row r="214" spans="18:22" x14ac:dyDescent="0.25">
      <c r="R214" s="1"/>
      <c r="S214" s="1"/>
      <c r="T214" s="1"/>
      <c r="U214" s="1"/>
      <c r="V214" s="1"/>
    </row>
    <row r="215" spans="18:22" x14ac:dyDescent="0.25">
      <c r="R215" s="1"/>
      <c r="S215" s="1"/>
      <c r="T215" s="1"/>
      <c r="U215" s="1"/>
      <c r="V215" s="1"/>
    </row>
    <row r="216" spans="18:22" x14ac:dyDescent="0.25">
      <c r="R216" s="1"/>
      <c r="S216" s="1"/>
      <c r="T216" s="1"/>
      <c r="U216" s="1"/>
      <c r="V216" s="1"/>
    </row>
    <row r="217" spans="18:22" x14ac:dyDescent="0.25">
      <c r="R217" s="1"/>
      <c r="S217" s="1"/>
      <c r="T217" s="1"/>
      <c r="U217" s="1"/>
      <c r="V217" s="1"/>
    </row>
    <row r="218" spans="18:22" x14ac:dyDescent="0.25">
      <c r="R218" s="1"/>
      <c r="S218" s="1"/>
      <c r="T218" s="1"/>
      <c r="U218" s="1"/>
      <c r="V218" s="1"/>
    </row>
    <row r="219" spans="18:22" x14ac:dyDescent="0.25">
      <c r="R219" s="1"/>
      <c r="S219" s="1"/>
      <c r="T219" s="1"/>
      <c r="U219" s="1"/>
      <c r="V219" s="1"/>
    </row>
    <row r="220" spans="18:22" x14ac:dyDescent="0.25">
      <c r="R220" s="1"/>
      <c r="S220" s="1"/>
      <c r="T220" s="1"/>
      <c r="U220" s="1"/>
      <c r="V220" s="1"/>
    </row>
    <row r="221" spans="18:22" x14ac:dyDescent="0.25">
      <c r="R221" s="1"/>
      <c r="S221" s="1"/>
      <c r="T221" s="1"/>
      <c r="U221" s="1"/>
      <c r="V221" s="1"/>
    </row>
    <row r="222" spans="18:22" x14ac:dyDescent="0.25">
      <c r="R222" s="1"/>
      <c r="S222" s="1"/>
      <c r="T222" s="1"/>
      <c r="U222" s="1"/>
      <c r="V222" s="1"/>
    </row>
    <row r="223" spans="18:22" x14ac:dyDescent="0.25">
      <c r="R223" s="1"/>
      <c r="S223" s="1"/>
      <c r="T223" s="1"/>
      <c r="U223" s="1"/>
      <c r="V223" s="1"/>
    </row>
    <row r="224" spans="18: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sheetData>
  <autoFilter ref="A3:AJ91" xr:uid="{00000000-0009-0000-0000-00000F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1617" r:id="rId4" name="Button 1">
              <controlPr defaultSize="0" print="0" autoFill="0" autoPict="0" macro="[0]!REGISTRO_NUEVO_EXAMEN">
                <anchor moveWithCells="1" sizeWithCells="1">
                  <from>
                    <xdr:col>3</xdr:col>
                    <xdr:colOff>28575</xdr:colOff>
                    <xdr:row>0</xdr:row>
                    <xdr:rowOff>47625</xdr:rowOff>
                  </from>
                  <to>
                    <xdr:col>4</xdr:col>
                    <xdr:colOff>333375</xdr:colOff>
                    <xdr:row>1</xdr:row>
                    <xdr:rowOff>142875</xdr:rowOff>
                  </to>
                </anchor>
              </controlPr>
            </control>
          </mc:Choice>
        </mc:AlternateContent>
        <mc:AlternateContent xmlns:mc="http://schemas.openxmlformats.org/markup-compatibility/2006">
          <mc:Choice Requires="x14">
            <control shapeId="11161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mc:AlternateContent xmlns:mc="http://schemas.openxmlformats.org/markup-compatibility/2006">
          <mc:Choice Requires="x14">
            <control shapeId="111619" r:id="rId6" name="Button 3">
              <controlPr defaultSize="0" print="0" autoFill="0" autoPict="0" macro="[0]!EXAMEN_PLANIFICADO_NUEVO">
                <anchor moveWithCells="1" sizeWithCells="1">
                  <from>
                    <xdr:col>4</xdr:col>
                    <xdr:colOff>390525</xdr:colOff>
                    <xdr:row>0</xdr:row>
                    <xdr:rowOff>47625</xdr:rowOff>
                  </from>
                  <to>
                    <xdr:col>6</xdr:col>
                    <xdr:colOff>114300</xdr:colOff>
                    <xdr:row>1</xdr:row>
                    <xdr:rowOff>142875</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0">
    <tabColor rgb="FF002060"/>
  </sheetPr>
  <dimension ref="A1:FM103"/>
  <sheetViews>
    <sheetView workbookViewId="0">
      <pane xSplit="3" topLeftCell="E1" activePane="topRight" state="frozenSplit"/>
      <selection pane="topRight" activeCell="E12" sqref="E12"/>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169" max="169" width="16.28515625" customWidth="1"/>
  </cols>
  <sheetData>
    <row r="1" spans="1:169" ht="16.5" thickBot="1" x14ac:dyDescent="0.3">
      <c r="A1" s="55" t="s">
        <v>16</v>
      </c>
      <c r="B1" s="463">
        <f ca="1">NOW()</f>
        <v>46234.788001620371</v>
      </c>
      <c r="C1" s="463"/>
      <c r="D1" s="58">
        <f ca="1">NOW()</f>
        <v>46234.788001620371</v>
      </c>
      <c r="E1" s="29"/>
      <c r="H1" s="89"/>
      <c r="I1"/>
      <c r="J1" s="89"/>
      <c r="K1"/>
      <c r="L1" s="89"/>
      <c r="M1"/>
      <c r="N1" s="89"/>
      <c r="O1"/>
      <c r="P1" s="89"/>
      <c r="Q1"/>
      <c r="R1" s="89"/>
      <c r="S1"/>
      <c r="T1" s="89"/>
      <c r="U1"/>
      <c r="V1" s="89"/>
      <c r="W1"/>
      <c r="X1" s="89"/>
      <c r="Y1"/>
      <c r="Z1" s="89"/>
      <c r="AA1"/>
      <c r="AB1" s="89"/>
      <c r="AC1"/>
      <c r="AD1" s="89"/>
      <c r="AE1"/>
      <c r="AF1" s="89"/>
      <c r="AG1"/>
      <c r="AH1" s="89"/>
      <c r="AI1"/>
      <c r="AJ1"/>
    </row>
    <row r="2" spans="1:169" ht="15.75" thickBot="1" x14ac:dyDescent="0.3">
      <c r="H2" s="464" t="s">
        <v>368</v>
      </c>
      <c r="I2" s="465"/>
      <c r="J2" s="466"/>
      <c r="K2" s="465"/>
      <c r="L2" s="466"/>
      <c r="M2" s="465"/>
      <c r="N2" s="466"/>
      <c r="O2" s="465"/>
      <c r="P2" s="466"/>
      <c r="Q2" s="465"/>
      <c r="R2" s="466"/>
      <c r="S2" s="465"/>
      <c r="T2" s="466"/>
      <c r="U2" s="467"/>
      <c r="V2" s="468" t="s">
        <v>369</v>
      </c>
      <c r="W2" s="469"/>
      <c r="X2" s="470"/>
      <c r="Y2" s="469"/>
      <c r="Z2" s="470"/>
      <c r="AA2" s="469"/>
      <c r="AB2" s="470"/>
      <c r="AC2" s="469"/>
      <c r="AD2" s="470"/>
      <c r="AE2" s="469"/>
      <c r="AF2" s="470"/>
      <c r="AG2" s="469"/>
      <c r="AH2" s="470"/>
      <c r="AI2" s="469"/>
      <c r="AJ2" s="181" t="s">
        <v>217</v>
      </c>
      <c r="AK2" s="134" t="s">
        <v>208</v>
      </c>
    </row>
    <row r="3" spans="1:169"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FM3" t="s">
        <v>275</v>
      </c>
    </row>
    <row r="4" spans="1:169" x14ac:dyDescent="0.25">
      <c r="A4" s="46">
        <v>1</v>
      </c>
      <c r="B4" s="2" t="s">
        <v>49</v>
      </c>
      <c r="C4" s="2" t="s">
        <v>14</v>
      </c>
      <c r="D4" s="2" t="s">
        <v>307</v>
      </c>
      <c r="E4" s="63" t="s">
        <v>343</v>
      </c>
      <c r="F4" s="78"/>
      <c r="G4" s="4"/>
      <c r="H4" s="46" t="s">
        <v>296</v>
      </c>
      <c r="I4" s="2">
        <v>3.4</v>
      </c>
      <c r="J4" s="2" t="s">
        <v>296</v>
      </c>
      <c r="K4" s="2">
        <v>8.6999999999999993</v>
      </c>
      <c r="L4" s="2"/>
      <c r="M4" s="2"/>
      <c r="N4" s="2"/>
      <c r="O4" s="2"/>
      <c r="P4" s="2"/>
      <c r="Q4" s="2"/>
      <c r="R4" s="2"/>
      <c r="S4" s="2"/>
      <c r="T4" s="2"/>
      <c r="U4" s="131"/>
      <c r="V4" s="46" t="s">
        <v>296</v>
      </c>
      <c r="W4" s="2">
        <v>7.1</v>
      </c>
      <c r="X4" s="2" t="s">
        <v>296</v>
      </c>
      <c r="Y4" s="2">
        <v>6.1</v>
      </c>
      <c r="Z4" s="2" t="s">
        <v>296</v>
      </c>
      <c r="AA4" s="2">
        <v>6.2</v>
      </c>
      <c r="AB4" s="2" t="s">
        <v>296</v>
      </c>
      <c r="AC4" s="2">
        <v>4.0999999999999996</v>
      </c>
      <c r="AD4" s="2" t="s">
        <v>296</v>
      </c>
      <c r="AE4" s="2">
        <v>6</v>
      </c>
      <c r="AF4" s="2"/>
      <c r="AG4" s="2"/>
      <c r="AH4" s="2"/>
      <c r="AI4" s="72"/>
      <c r="AJ4" s="110"/>
      <c r="AK4" s="128"/>
      <c r="FM4" t="s">
        <v>4</v>
      </c>
    </row>
    <row r="5" spans="1:169" x14ac:dyDescent="0.25">
      <c r="A5" s="46">
        <v>2</v>
      </c>
      <c r="B5" s="2" t="s">
        <v>256</v>
      </c>
      <c r="C5" s="2" t="s">
        <v>14</v>
      </c>
      <c r="D5" s="2" t="s">
        <v>307</v>
      </c>
      <c r="E5" s="63"/>
      <c r="F5" s="78"/>
      <c r="G5" s="4"/>
      <c r="H5" s="46"/>
      <c r="I5" s="2"/>
      <c r="J5" s="2"/>
      <c r="K5" s="2"/>
      <c r="L5" s="2"/>
      <c r="M5" s="2"/>
      <c r="N5" s="2"/>
      <c r="O5" s="2"/>
      <c r="P5" s="2"/>
      <c r="Q5" s="2"/>
      <c r="R5" s="2"/>
      <c r="S5" s="2"/>
      <c r="T5" s="2"/>
      <c r="U5" s="131"/>
      <c r="V5" s="46"/>
      <c r="W5" s="2"/>
      <c r="X5" s="2"/>
      <c r="Y5" s="2"/>
      <c r="Z5" s="2"/>
      <c r="AA5" s="2"/>
      <c r="AB5" s="2"/>
      <c r="AC5" s="2"/>
      <c r="AD5" s="2"/>
      <c r="AE5" s="2"/>
      <c r="AF5" s="2"/>
      <c r="AG5" s="2"/>
      <c r="AH5" s="2"/>
      <c r="AI5" s="72"/>
      <c r="AJ5" s="110"/>
      <c r="AK5" s="128"/>
      <c r="FM5" t="s">
        <v>7</v>
      </c>
    </row>
    <row r="6" spans="1:169" x14ac:dyDescent="0.25">
      <c r="A6" s="46">
        <v>3</v>
      </c>
      <c r="B6" s="2" t="s">
        <v>282</v>
      </c>
      <c r="C6" s="2" t="s">
        <v>6</v>
      </c>
      <c r="D6" s="2"/>
      <c r="E6" s="60" t="s">
        <v>362</v>
      </c>
      <c r="F6" s="78"/>
      <c r="G6" s="4"/>
      <c r="H6" s="133"/>
      <c r="I6" s="2"/>
      <c r="J6" s="126"/>
      <c r="K6" s="2"/>
      <c r="L6" s="126"/>
      <c r="M6" s="2"/>
      <c r="N6" s="126"/>
      <c r="O6" s="2"/>
      <c r="P6" s="126"/>
      <c r="Q6" s="2"/>
      <c r="R6" s="126"/>
      <c r="S6" s="2"/>
      <c r="T6" s="126"/>
      <c r="U6" s="131"/>
      <c r="V6" s="133" t="s">
        <v>296</v>
      </c>
      <c r="W6" s="2">
        <v>8.5</v>
      </c>
      <c r="X6" s="126" t="s">
        <v>215</v>
      </c>
      <c r="Y6" s="2">
        <v>7.7</v>
      </c>
      <c r="Z6" s="126"/>
      <c r="AA6" s="2"/>
      <c r="AB6" s="126"/>
      <c r="AC6" s="2"/>
      <c r="AD6" s="126"/>
      <c r="AE6" s="2"/>
      <c r="AF6" s="126"/>
      <c r="AG6" s="2"/>
      <c r="AH6" s="126"/>
      <c r="AI6" s="72"/>
      <c r="AJ6" s="110"/>
      <c r="AK6" s="128"/>
      <c r="FM6" t="s">
        <v>6</v>
      </c>
    </row>
    <row r="7" spans="1:169" x14ac:dyDescent="0.25">
      <c r="A7" s="46">
        <v>4</v>
      </c>
      <c r="B7" s="2" t="s">
        <v>283</v>
      </c>
      <c r="C7" s="2" t="s">
        <v>9</v>
      </c>
      <c r="D7" s="2" t="s">
        <v>345</v>
      </c>
      <c r="E7" s="60" t="s">
        <v>351</v>
      </c>
      <c r="F7" s="78"/>
      <c r="G7" s="4"/>
      <c r="H7" s="46" t="s">
        <v>296</v>
      </c>
      <c r="I7" s="2">
        <v>5.2</v>
      </c>
      <c r="J7" s="2"/>
      <c r="K7" s="2"/>
      <c r="L7" s="2"/>
      <c r="M7" s="2"/>
      <c r="N7" s="2"/>
      <c r="O7" s="2"/>
      <c r="P7" s="2"/>
      <c r="Q7" s="2"/>
      <c r="R7" s="2"/>
      <c r="S7" s="2"/>
      <c r="T7" s="2"/>
      <c r="U7" s="131"/>
      <c r="V7" s="46" t="s">
        <v>296</v>
      </c>
      <c r="W7" s="2">
        <v>6.5</v>
      </c>
      <c r="X7" s="2" t="s">
        <v>330</v>
      </c>
      <c r="Y7" s="2">
        <v>5</v>
      </c>
      <c r="Z7" s="2" t="s">
        <v>296</v>
      </c>
      <c r="AA7" s="2">
        <v>7</v>
      </c>
      <c r="AB7" s="2" t="s">
        <v>299</v>
      </c>
      <c r="AC7" s="2">
        <v>5</v>
      </c>
      <c r="AD7" s="2" t="s">
        <v>330</v>
      </c>
      <c r="AE7" s="2">
        <v>5</v>
      </c>
      <c r="AF7" s="2"/>
      <c r="AG7" s="2"/>
      <c r="AH7" s="2"/>
      <c r="AI7" s="72"/>
      <c r="AJ7" s="110"/>
      <c r="AK7" s="128"/>
      <c r="FM7" t="s">
        <v>15</v>
      </c>
    </row>
    <row r="8" spans="1:169" x14ac:dyDescent="0.25">
      <c r="A8" s="46">
        <v>5</v>
      </c>
      <c r="B8" s="2" t="s">
        <v>300</v>
      </c>
      <c r="C8" s="2" t="s">
        <v>9</v>
      </c>
      <c r="D8" s="2"/>
      <c r="E8" s="63" t="s">
        <v>343</v>
      </c>
      <c r="F8" s="78"/>
      <c r="G8" s="4"/>
      <c r="H8" s="133" t="s">
        <v>296</v>
      </c>
      <c r="I8" s="2">
        <v>8</v>
      </c>
      <c r="J8" s="126"/>
      <c r="K8" s="2"/>
      <c r="L8" s="126"/>
      <c r="M8" s="2"/>
      <c r="N8" s="126"/>
      <c r="O8" s="2"/>
      <c r="P8" s="126"/>
      <c r="Q8" s="2"/>
      <c r="R8" s="126"/>
      <c r="S8" s="2"/>
      <c r="T8" s="126"/>
      <c r="U8" s="131"/>
      <c r="V8" s="133" t="s">
        <v>296</v>
      </c>
      <c r="W8" s="2">
        <v>8</v>
      </c>
      <c r="X8" s="126" t="s">
        <v>296</v>
      </c>
      <c r="Y8" s="2">
        <v>9</v>
      </c>
      <c r="Z8" s="126"/>
      <c r="AA8" s="2"/>
      <c r="AB8" s="126"/>
      <c r="AC8" s="2"/>
      <c r="AD8" s="126"/>
      <c r="AE8" s="2"/>
      <c r="AF8" s="126"/>
      <c r="AG8" s="2"/>
      <c r="AH8" s="126"/>
      <c r="AI8" s="72"/>
      <c r="AJ8" s="110"/>
      <c r="AK8" s="128"/>
      <c r="FM8" t="s">
        <v>9</v>
      </c>
    </row>
    <row r="9" spans="1:169" x14ac:dyDescent="0.25">
      <c r="A9" s="46">
        <v>6</v>
      </c>
      <c r="B9" s="2" t="s">
        <v>62</v>
      </c>
      <c r="C9" s="2" t="s">
        <v>6</v>
      </c>
      <c r="D9" s="42"/>
      <c r="E9" s="63" t="s">
        <v>343</v>
      </c>
      <c r="F9" s="78"/>
      <c r="G9" s="4"/>
      <c r="H9" s="46" t="s">
        <v>296</v>
      </c>
      <c r="I9" s="2">
        <v>5</v>
      </c>
      <c r="J9" s="2" t="s">
        <v>296</v>
      </c>
      <c r="K9" s="2">
        <v>5.9</v>
      </c>
      <c r="L9" s="2"/>
      <c r="M9" s="2"/>
      <c r="N9" s="2"/>
      <c r="O9" s="2"/>
      <c r="P9" s="2"/>
      <c r="Q9" s="2"/>
      <c r="R9" s="2"/>
      <c r="S9" s="2"/>
      <c r="T9" s="2"/>
      <c r="U9" s="131"/>
      <c r="V9" s="46" t="s">
        <v>296</v>
      </c>
      <c r="W9" s="2">
        <v>9.5</v>
      </c>
      <c r="X9" s="2"/>
      <c r="Y9" s="2"/>
      <c r="Z9" s="2"/>
      <c r="AA9" s="2"/>
      <c r="AB9" s="2"/>
      <c r="AC9" s="2"/>
      <c r="AD9" s="2"/>
      <c r="AE9" s="2"/>
      <c r="AF9" s="2"/>
      <c r="AG9" s="2"/>
      <c r="AH9" s="2"/>
      <c r="AI9" s="72"/>
      <c r="AJ9" s="110"/>
      <c r="AK9" s="128"/>
    </row>
    <row r="10" spans="1:169" x14ac:dyDescent="0.25">
      <c r="A10" s="46">
        <v>7</v>
      </c>
      <c r="B10" s="2" t="s">
        <v>316</v>
      </c>
      <c r="C10" s="2" t="s">
        <v>7</v>
      </c>
      <c r="D10" s="2" t="s">
        <v>341</v>
      </c>
      <c r="E10" s="60" t="s">
        <v>364</v>
      </c>
      <c r="F10" s="78"/>
      <c r="G10" s="4"/>
      <c r="H10" s="133" t="s">
        <v>296</v>
      </c>
      <c r="I10" s="2">
        <v>6.25</v>
      </c>
      <c r="J10" s="126"/>
      <c r="K10" s="2"/>
      <c r="L10" s="126"/>
      <c r="M10" s="2"/>
      <c r="N10" s="126"/>
      <c r="O10" s="2"/>
      <c r="P10" s="126"/>
      <c r="Q10" s="2"/>
      <c r="R10" s="126"/>
      <c r="S10" s="2"/>
      <c r="T10" s="126"/>
      <c r="U10" s="131"/>
      <c r="V10" s="133" t="s">
        <v>215</v>
      </c>
      <c r="W10" s="2">
        <v>5</v>
      </c>
      <c r="X10" s="126"/>
      <c r="Y10" s="2"/>
      <c r="Z10" s="126"/>
      <c r="AA10" s="2"/>
      <c r="AB10" s="126"/>
      <c r="AC10" s="2"/>
      <c r="AD10" s="126"/>
      <c r="AE10" s="2"/>
      <c r="AF10" s="126"/>
      <c r="AG10" s="2"/>
      <c r="AH10" s="126"/>
      <c r="AI10" s="72"/>
      <c r="AJ10" s="110"/>
      <c r="AK10" s="128"/>
    </row>
    <row r="11" spans="1:169" x14ac:dyDescent="0.25">
      <c r="A11" s="46">
        <v>8</v>
      </c>
      <c r="B11" s="2" t="s">
        <v>298</v>
      </c>
      <c r="C11" s="2" t="s">
        <v>6</v>
      </c>
      <c r="D11" s="2" t="s">
        <v>339</v>
      </c>
      <c r="E11" s="60" t="s">
        <v>363</v>
      </c>
      <c r="F11" s="78"/>
      <c r="G11" s="4"/>
      <c r="H11" s="133" t="s">
        <v>296</v>
      </c>
      <c r="I11" s="2">
        <v>5.0999999999999996</v>
      </c>
      <c r="J11" s="126"/>
      <c r="K11" s="2"/>
      <c r="L11" s="126"/>
      <c r="M11" s="2"/>
      <c r="N11" s="126"/>
      <c r="O11" s="2"/>
      <c r="P11" s="126"/>
      <c r="Q11" s="2"/>
      <c r="R11" s="126"/>
      <c r="S11" s="2"/>
      <c r="T11" s="126"/>
      <c r="U11" s="131"/>
      <c r="V11" s="133" t="s">
        <v>296</v>
      </c>
      <c r="W11" s="2">
        <v>5.4</v>
      </c>
      <c r="X11" s="126"/>
      <c r="Y11" s="2"/>
      <c r="Z11" s="126"/>
      <c r="AA11" s="2"/>
      <c r="AB11" s="126"/>
      <c r="AC11" s="2"/>
      <c r="AD11" s="126"/>
      <c r="AE11" s="2"/>
      <c r="AF11" s="126"/>
      <c r="AG11" s="2"/>
      <c r="AH11" s="126"/>
      <c r="AI11" s="72"/>
      <c r="AJ11" s="110"/>
      <c r="AK11" s="128"/>
    </row>
    <row r="12" spans="1:169" x14ac:dyDescent="0.25">
      <c r="A12" s="46">
        <v>9</v>
      </c>
      <c r="B12" s="2" t="s">
        <v>268</v>
      </c>
      <c r="C12" s="2" t="s">
        <v>9</v>
      </c>
      <c r="D12" s="2" t="s">
        <v>285</v>
      </c>
      <c r="E12" s="60" t="s">
        <v>353</v>
      </c>
      <c r="F12" s="78"/>
      <c r="G12" s="4"/>
      <c r="H12" s="133" t="s">
        <v>215</v>
      </c>
      <c r="I12" s="2">
        <v>6.25</v>
      </c>
      <c r="J12" s="126" t="s">
        <v>215</v>
      </c>
      <c r="K12" s="2">
        <v>5.6</v>
      </c>
      <c r="L12" s="126"/>
      <c r="M12" s="2"/>
      <c r="N12" s="126"/>
      <c r="O12" s="2"/>
      <c r="P12" s="126"/>
      <c r="Q12" s="2"/>
      <c r="R12" s="126"/>
      <c r="S12" s="2"/>
      <c r="T12" s="126"/>
      <c r="U12" s="131"/>
      <c r="V12" s="133" t="s">
        <v>296</v>
      </c>
      <c r="W12" s="2">
        <v>7.8</v>
      </c>
      <c r="X12" s="126"/>
      <c r="Y12" s="2"/>
      <c r="Z12" s="126"/>
      <c r="AA12" s="2"/>
      <c r="AB12" s="126"/>
      <c r="AC12" s="2"/>
      <c r="AD12" s="126"/>
      <c r="AE12" s="2"/>
      <c r="AF12" s="126"/>
      <c r="AG12" s="2"/>
      <c r="AH12" s="126"/>
      <c r="AI12" s="72"/>
      <c r="AJ12" s="110"/>
      <c r="AK12" s="128"/>
    </row>
    <row r="13" spans="1:169" x14ac:dyDescent="0.25">
      <c r="A13" s="46">
        <v>10</v>
      </c>
      <c r="B13" s="2" t="s">
        <v>48</v>
      </c>
      <c r="C13" s="2" t="s">
        <v>15</v>
      </c>
      <c r="D13" s="2"/>
      <c r="E13" s="60" t="s">
        <v>359</v>
      </c>
      <c r="F13" s="78"/>
      <c r="G13" s="4"/>
      <c r="H13" s="46" t="s">
        <v>215</v>
      </c>
      <c r="I13" s="2">
        <v>4.9000000000000004</v>
      </c>
      <c r="J13" s="2"/>
      <c r="K13" s="2"/>
      <c r="L13" s="2"/>
      <c r="M13" s="2"/>
      <c r="N13" s="2"/>
      <c r="O13" s="2"/>
      <c r="P13" s="2"/>
      <c r="Q13" s="2"/>
      <c r="R13" s="2"/>
      <c r="S13" s="2"/>
      <c r="T13" s="2"/>
      <c r="U13" s="131"/>
      <c r="V13" s="46"/>
      <c r="W13" s="2"/>
      <c r="X13" s="2"/>
      <c r="Y13" s="2"/>
      <c r="Z13" s="2"/>
      <c r="AA13" s="2"/>
      <c r="AB13" s="2"/>
      <c r="AC13" s="2"/>
      <c r="AD13" s="2"/>
      <c r="AE13" s="2"/>
      <c r="AF13" s="2"/>
      <c r="AG13" s="2"/>
      <c r="AH13" s="2"/>
      <c r="AI13" s="72"/>
      <c r="AJ13" s="110"/>
      <c r="AK13" s="128"/>
    </row>
    <row r="14" spans="1:169" x14ac:dyDescent="0.25">
      <c r="A14" s="46">
        <v>11</v>
      </c>
      <c r="B14" s="2" t="s">
        <v>313</v>
      </c>
      <c r="C14" s="2" t="s">
        <v>15</v>
      </c>
      <c r="D14" s="2"/>
      <c r="E14" s="60" t="s">
        <v>354</v>
      </c>
      <c r="F14" s="78"/>
      <c r="G14" s="4"/>
      <c r="H14" s="133" t="s">
        <v>215</v>
      </c>
      <c r="I14" s="2">
        <v>7</v>
      </c>
      <c r="J14" s="126"/>
      <c r="K14" s="2"/>
      <c r="L14" s="126"/>
      <c r="M14" s="2"/>
      <c r="N14" s="126"/>
      <c r="O14" s="2"/>
      <c r="P14" s="126"/>
      <c r="Q14" s="2"/>
      <c r="R14" s="126"/>
      <c r="S14" s="2"/>
      <c r="T14" s="126"/>
      <c r="U14" s="131"/>
      <c r="V14" s="133"/>
      <c r="W14" s="2"/>
      <c r="X14" s="126"/>
      <c r="Y14" s="2"/>
      <c r="Z14" s="126"/>
      <c r="AA14" s="2"/>
      <c r="AB14" s="126"/>
      <c r="AC14" s="2"/>
      <c r="AD14" s="126"/>
      <c r="AE14" s="2"/>
      <c r="AF14" s="126"/>
      <c r="AG14" s="2"/>
      <c r="AH14" s="126"/>
      <c r="AI14" s="72"/>
      <c r="AJ14" s="110"/>
      <c r="AK14" s="128"/>
    </row>
    <row r="15" spans="1:169" x14ac:dyDescent="0.25">
      <c r="A15" s="46">
        <v>12</v>
      </c>
      <c r="B15" s="2" t="s">
        <v>302</v>
      </c>
      <c r="C15" s="2" t="s">
        <v>9</v>
      </c>
      <c r="D15" s="2" t="s">
        <v>345</v>
      </c>
      <c r="E15" s="60" t="s">
        <v>351</v>
      </c>
      <c r="F15" s="78"/>
      <c r="G15" s="4"/>
      <c r="H15" s="133" t="s">
        <v>296</v>
      </c>
      <c r="I15" s="2">
        <v>5.5</v>
      </c>
      <c r="J15" s="126"/>
      <c r="K15" s="2"/>
      <c r="L15" s="126"/>
      <c r="M15" s="2"/>
      <c r="N15" s="126"/>
      <c r="O15" s="2"/>
      <c r="P15" s="126"/>
      <c r="Q15" s="2"/>
      <c r="R15" s="126"/>
      <c r="S15" s="2"/>
      <c r="T15" s="126"/>
      <c r="U15" s="131"/>
      <c r="V15" s="133" t="s">
        <v>330</v>
      </c>
      <c r="W15" s="2">
        <v>4</v>
      </c>
      <c r="X15" s="126" t="s">
        <v>296</v>
      </c>
      <c r="Y15" s="2">
        <v>4.7</v>
      </c>
      <c r="Z15" s="126" t="s">
        <v>330</v>
      </c>
      <c r="AA15" s="2">
        <v>4</v>
      </c>
      <c r="AB15" s="126" t="s">
        <v>299</v>
      </c>
      <c r="AC15" s="2">
        <v>4</v>
      </c>
      <c r="AD15" s="126" t="s">
        <v>296</v>
      </c>
      <c r="AE15" s="2">
        <v>5</v>
      </c>
      <c r="AF15" s="126"/>
      <c r="AG15" s="2"/>
      <c r="AH15" s="126"/>
      <c r="AI15" s="72"/>
      <c r="AJ15" s="110"/>
      <c r="AK15" s="128"/>
    </row>
    <row r="16" spans="1:169" x14ac:dyDescent="0.25">
      <c r="A16" s="46">
        <v>13</v>
      </c>
      <c r="B16" s="2" t="s">
        <v>46</v>
      </c>
      <c r="C16" s="2" t="s">
        <v>4</v>
      </c>
      <c r="D16" s="42"/>
      <c r="E16" s="60" t="s">
        <v>365</v>
      </c>
      <c r="F16" s="78"/>
      <c r="G16" s="4"/>
      <c r="H16" s="46" t="s">
        <v>215</v>
      </c>
      <c r="I16" s="2">
        <v>7.8</v>
      </c>
      <c r="J16" s="2" t="s">
        <v>215</v>
      </c>
      <c r="K16" s="2">
        <v>7.8</v>
      </c>
      <c r="L16" s="2"/>
      <c r="M16" s="2"/>
      <c r="N16" s="2"/>
      <c r="O16" s="2"/>
      <c r="P16" s="2"/>
      <c r="Q16" s="2"/>
      <c r="R16" s="2"/>
      <c r="S16" s="2"/>
      <c r="T16" s="2"/>
      <c r="U16" s="131"/>
      <c r="V16" s="46" t="s">
        <v>215</v>
      </c>
      <c r="W16" s="2">
        <v>6</v>
      </c>
      <c r="X16" s="2" t="s">
        <v>296</v>
      </c>
      <c r="Y16" s="2">
        <v>7.5</v>
      </c>
      <c r="Z16" s="2" t="s">
        <v>215</v>
      </c>
      <c r="AA16" s="2">
        <v>7</v>
      </c>
      <c r="AB16" s="2" t="s">
        <v>296</v>
      </c>
      <c r="AC16" s="2">
        <v>6</v>
      </c>
      <c r="AD16" s="2"/>
      <c r="AE16" s="2"/>
      <c r="AF16" s="2"/>
      <c r="AG16" s="2"/>
      <c r="AH16" s="2"/>
      <c r="AI16" s="72"/>
      <c r="AJ16" s="110"/>
      <c r="AK16" s="128"/>
    </row>
    <row r="17" spans="1:37" x14ac:dyDescent="0.25">
      <c r="A17" s="46">
        <v>14</v>
      </c>
      <c r="B17" s="2" t="s">
        <v>334</v>
      </c>
      <c r="C17" s="2" t="s">
        <v>4</v>
      </c>
      <c r="D17" s="2"/>
      <c r="E17" s="63" t="s">
        <v>343</v>
      </c>
      <c r="F17" s="78"/>
      <c r="G17" s="4"/>
      <c r="H17" s="133" t="s">
        <v>296</v>
      </c>
      <c r="I17" s="2">
        <v>7.2</v>
      </c>
      <c r="J17" s="126"/>
      <c r="K17" s="2"/>
      <c r="L17" s="126"/>
      <c r="M17" s="2"/>
      <c r="N17" s="126"/>
      <c r="O17" s="2"/>
      <c r="P17" s="126"/>
      <c r="Q17" s="2"/>
      <c r="R17" s="126"/>
      <c r="S17" s="2"/>
      <c r="T17" s="126"/>
      <c r="U17" s="131"/>
      <c r="V17" s="133" t="s">
        <v>296</v>
      </c>
      <c r="W17" s="2">
        <v>7.7</v>
      </c>
      <c r="X17" s="126" t="s">
        <v>296</v>
      </c>
      <c r="Y17" s="2">
        <v>5.8</v>
      </c>
      <c r="Z17" s="126"/>
      <c r="AA17" s="2"/>
      <c r="AB17" s="126"/>
      <c r="AC17" s="2"/>
      <c r="AD17" s="126"/>
      <c r="AE17" s="2"/>
      <c r="AF17" s="126"/>
      <c r="AG17" s="2"/>
      <c r="AH17" s="126"/>
      <c r="AI17" s="72"/>
      <c r="AJ17" s="110"/>
      <c r="AK17" s="128"/>
    </row>
    <row r="18" spans="1:37" x14ac:dyDescent="0.25">
      <c r="A18" s="46">
        <v>15</v>
      </c>
      <c r="B18" s="2" t="s">
        <v>332</v>
      </c>
      <c r="C18" s="2" t="s">
        <v>9</v>
      </c>
      <c r="D18" s="2"/>
      <c r="E18" s="63" t="s">
        <v>343</v>
      </c>
      <c r="F18" s="78"/>
      <c r="G18" s="4"/>
      <c r="H18" s="133" t="s">
        <v>299</v>
      </c>
      <c r="I18" s="2">
        <v>6.3</v>
      </c>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128"/>
    </row>
    <row r="19" spans="1:37" x14ac:dyDescent="0.25">
      <c r="A19" s="46">
        <v>16</v>
      </c>
      <c r="B19" s="2" t="s">
        <v>113</v>
      </c>
      <c r="C19" s="2" t="s">
        <v>9</v>
      </c>
      <c r="D19" s="2" t="s">
        <v>342</v>
      </c>
      <c r="E19" s="63" t="s">
        <v>343</v>
      </c>
      <c r="F19" s="78"/>
      <c r="G19" s="4"/>
      <c r="H19" s="133" t="s">
        <v>299</v>
      </c>
      <c r="I19" s="2">
        <v>4.8</v>
      </c>
      <c r="J19" s="126" t="s">
        <v>299</v>
      </c>
      <c r="K19" s="2">
        <v>2.5</v>
      </c>
      <c r="L19" s="126"/>
      <c r="M19" s="2"/>
      <c r="N19" s="126"/>
      <c r="O19" s="2"/>
      <c r="P19" s="126"/>
      <c r="Q19" s="2"/>
      <c r="R19" s="126"/>
      <c r="S19" s="2"/>
      <c r="T19" s="126"/>
      <c r="U19" s="131"/>
      <c r="V19" s="133"/>
      <c r="W19" s="2"/>
      <c r="X19" s="126"/>
      <c r="Y19" s="2"/>
      <c r="Z19" s="126"/>
      <c r="AA19" s="2"/>
      <c r="AB19" s="126"/>
      <c r="AC19" s="2"/>
      <c r="AD19" s="126"/>
      <c r="AE19" s="2"/>
      <c r="AF19" s="126"/>
      <c r="AG19" s="2"/>
      <c r="AH19" s="126"/>
      <c r="AI19" s="72"/>
      <c r="AJ19" s="110"/>
      <c r="AK19" s="128"/>
    </row>
    <row r="20" spans="1:37" x14ac:dyDescent="0.25">
      <c r="A20" s="46">
        <v>17</v>
      </c>
      <c r="B20" s="2" t="s">
        <v>59</v>
      </c>
      <c r="C20" s="2" t="s">
        <v>15</v>
      </c>
      <c r="D20" s="2"/>
      <c r="E20" s="60" t="s">
        <v>366</v>
      </c>
      <c r="F20" s="78"/>
      <c r="G20" s="4"/>
      <c r="H20" s="46" t="s">
        <v>299</v>
      </c>
      <c r="I20" s="2">
        <v>2</v>
      </c>
      <c r="J20" s="2"/>
      <c r="K20" s="2"/>
      <c r="L20" s="2"/>
      <c r="M20" s="2"/>
      <c r="N20" s="2"/>
      <c r="O20" s="2"/>
      <c r="P20" s="2"/>
      <c r="Q20" s="2"/>
      <c r="R20" s="2"/>
      <c r="S20" s="2"/>
      <c r="T20" s="2"/>
      <c r="U20" s="131"/>
      <c r="V20" s="46"/>
      <c r="W20" s="2"/>
      <c r="X20" s="2"/>
      <c r="Y20" s="2"/>
      <c r="Z20" s="2"/>
      <c r="AA20" s="2"/>
      <c r="AB20" s="2"/>
      <c r="AC20" s="2"/>
      <c r="AD20" s="2"/>
      <c r="AE20" s="2"/>
      <c r="AF20" s="2"/>
      <c r="AG20" s="2"/>
      <c r="AH20" s="2"/>
      <c r="AI20" s="72"/>
      <c r="AJ20" s="110"/>
      <c r="AK20" s="128"/>
    </row>
    <row r="21" spans="1:37" x14ac:dyDescent="0.25">
      <c r="A21" s="46">
        <v>18</v>
      </c>
      <c r="B21" s="2" t="s">
        <v>314</v>
      </c>
      <c r="C21" s="2" t="s">
        <v>4</v>
      </c>
      <c r="D21" s="2"/>
      <c r="E21" s="63"/>
      <c r="F21" s="78"/>
      <c r="G21" s="4"/>
      <c r="H21" s="133" t="s">
        <v>296</v>
      </c>
      <c r="I21" s="2">
        <v>5</v>
      </c>
      <c r="J21" s="126"/>
      <c r="K21" s="2"/>
      <c r="L21" s="126"/>
      <c r="M21" s="2"/>
      <c r="N21" s="126"/>
      <c r="O21" s="2"/>
      <c r="P21" s="126"/>
      <c r="Q21" s="2"/>
      <c r="R21" s="126"/>
      <c r="S21" s="2"/>
      <c r="T21" s="126"/>
      <c r="U21" s="131"/>
      <c r="V21" s="133" t="s">
        <v>296</v>
      </c>
      <c r="W21" s="2">
        <v>8.8000000000000007</v>
      </c>
      <c r="X21" s="126"/>
      <c r="Y21" s="2"/>
      <c r="Z21" s="126"/>
      <c r="AA21" s="2"/>
      <c r="AB21" s="126"/>
      <c r="AC21" s="2"/>
      <c r="AD21" s="126"/>
      <c r="AE21" s="2"/>
      <c r="AF21" s="126"/>
      <c r="AG21" s="2"/>
      <c r="AH21" s="126"/>
      <c r="AI21" s="72"/>
      <c r="AJ21" s="110"/>
      <c r="AK21" s="128"/>
    </row>
    <row r="22" spans="1:37" x14ac:dyDescent="0.25">
      <c r="A22" s="46">
        <v>19</v>
      </c>
      <c r="B22" s="2" t="s">
        <v>338</v>
      </c>
      <c r="C22" s="2" t="s">
        <v>6</v>
      </c>
      <c r="D22" s="2"/>
      <c r="E22" s="60" t="s">
        <v>356</v>
      </c>
      <c r="F22" s="78"/>
      <c r="G22" s="4"/>
      <c r="H22" s="133" t="s">
        <v>215</v>
      </c>
      <c r="I22" s="2">
        <v>5.4</v>
      </c>
      <c r="J22" s="126" t="s">
        <v>296</v>
      </c>
      <c r="K22" s="2">
        <v>7</v>
      </c>
      <c r="L22" s="126" t="s">
        <v>215</v>
      </c>
      <c r="M22" s="2">
        <v>3.5</v>
      </c>
      <c r="N22" s="126"/>
      <c r="O22" s="2"/>
      <c r="P22" s="126"/>
      <c r="Q22" s="2"/>
      <c r="R22" s="126"/>
      <c r="S22" s="2"/>
      <c r="T22" s="126"/>
      <c r="U22" s="131"/>
      <c r="V22" s="133" t="s">
        <v>296</v>
      </c>
      <c r="W22" s="2">
        <v>9.1999999999999993</v>
      </c>
      <c r="X22" s="126" t="s">
        <v>215</v>
      </c>
      <c r="Y22" s="2">
        <v>6.3</v>
      </c>
      <c r="Z22" s="126" t="s">
        <v>296</v>
      </c>
      <c r="AA22" s="2">
        <v>7.5</v>
      </c>
      <c r="AB22" s="126" t="s">
        <v>215</v>
      </c>
      <c r="AC22" s="2">
        <v>6.2</v>
      </c>
      <c r="AD22" s="126"/>
      <c r="AE22" s="2"/>
      <c r="AF22" s="126"/>
      <c r="AG22" s="2"/>
      <c r="AH22" s="126"/>
      <c r="AI22" s="72"/>
      <c r="AJ22" s="110"/>
      <c r="AK22" s="128"/>
    </row>
    <row r="23" spans="1:37" x14ac:dyDescent="0.25">
      <c r="A23" s="46">
        <v>20</v>
      </c>
      <c r="B23" s="2" t="s">
        <v>146</v>
      </c>
      <c r="C23" s="2" t="s">
        <v>9</v>
      </c>
      <c r="D23" s="2"/>
      <c r="E23" s="63" t="s">
        <v>343</v>
      </c>
      <c r="F23" s="78"/>
      <c r="G23" s="4"/>
      <c r="H23" s="46" t="s">
        <v>296</v>
      </c>
      <c r="I23" s="2">
        <v>6.7</v>
      </c>
      <c r="J23" s="2"/>
      <c r="K23" s="2"/>
      <c r="L23" s="2"/>
      <c r="M23" s="2"/>
      <c r="N23" s="2"/>
      <c r="O23" s="2"/>
      <c r="P23" s="2"/>
      <c r="Q23" s="2"/>
      <c r="R23" s="2"/>
      <c r="S23" s="2"/>
      <c r="T23" s="2"/>
      <c r="U23" s="131"/>
      <c r="V23" s="46" t="s">
        <v>296</v>
      </c>
      <c r="W23" s="2">
        <v>9.6999999999999993</v>
      </c>
      <c r="X23" s="2"/>
      <c r="Y23" s="2"/>
      <c r="Z23" s="2"/>
      <c r="AA23" s="2"/>
      <c r="AB23" s="2"/>
      <c r="AC23" s="2"/>
      <c r="AD23" s="2"/>
      <c r="AE23" s="2"/>
      <c r="AF23" s="2"/>
      <c r="AG23" s="2"/>
      <c r="AH23" s="2"/>
      <c r="AI23" s="72"/>
      <c r="AJ23" s="110"/>
      <c r="AK23" s="128"/>
    </row>
    <row r="24" spans="1:37" x14ac:dyDescent="0.25">
      <c r="A24" s="46">
        <v>21</v>
      </c>
      <c r="B24" s="2" t="s">
        <v>147</v>
      </c>
      <c r="C24" s="2" t="s">
        <v>4</v>
      </c>
      <c r="D24" s="42" t="s">
        <v>307</v>
      </c>
      <c r="E24" s="63" t="s">
        <v>343</v>
      </c>
      <c r="F24" s="78"/>
      <c r="G24" s="4"/>
      <c r="H24" s="46" t="s">
        <v>296</v>
      </c>
      <c r="I24" s="2">
        <v>2.9</v>
      </c>
      <c r="J24" s="126" t="s">
        <v>296</v>
      </c>
      <c r="K24" s="2">
        <v>5.8</v>
      </c>
      <c r="L24" s="126"/>
      <c r="M24" s="2"/>
      <c r="N24" s="126"/>
      <c r="O24" s="2"/>
      <c r="P24" s="126"/>
      <c r="Q24" s="2"/>
      <c r="R24" s="126"/>
      <c r="S24" s="2"/>
      <c r="T24" s="126"/>
      <c r="U24" s="131"/>
      <c r="V24" s="133" t="s">
        <v>215</v>
      </c>
      <c r="W24" s="2">
        <v>5.4</v>
      </c>
      <c r="X24" s="126" t="s">
        <v>215</v>
      </c>
      <c r="Y24" s="2">
        <v>5</v>
      </c>
      <c r="Z24" s="126"/>
      <c r="AA24" s="2"/>
      <c r="AB24" s="126"/>
      <c r="AC24" s="2"/>
      <c r="AD24" s="126"/>
      <c r="AE24" s="2"/>
      <c r="AF24" s="126"/>
      <c r="AG24" s="2"/>
      <c r="AH24" s="126"/>
      <c r="AI24" s="72"/>
      <c r="AJ24" s="110"/>
      <c r="AK24" s="128"/>
    </row>
    <row r="25" spans="1:37" x14ac:dyDescent="0.25">
      <c r="A25" s="46">
        <v>22</v>
      </c>
      <c r="B25" s="2" t="s">
        <v>33</v>
      </c>
      <c r="C25" s="2" t="s">
        <v>6</v>
      </c>
      <c r="D25" s="2"/>
      <c r="E25" s="60" t="s">
        <v>347</v>
      </c>
      <c r="F25" s="78"/>
      <c r="G25" s="4"/>
      <c r="H25" s="46"/>
      <c r="I25" s="2"/>
      <c r="J25" s="2"/>
      <c r="K25" s="2"/>
      <c r="L25" s="2"/>
      <c r="M25" s="2"/>
      <c r="N25" s="2"/>
      <c r="O25" s="2"/>
      <c r="P25" s="2"/>
      <c r="Q25" s="2"/>
      <c r="R25" s="2"/>
      <c r="S25" s="2"/>
      <c r="T25" s="2"/>
      <c r="U25" s="131"/>
      <c r="V25" s="46"/>
      <c r="W25" s="2"/>
      <c r="X25" s="2"/>
      <c r="Y25" s="2"/>
      <c r="Z25" s="2"/>
      <c r="AA25" s="2"/>
      <c r="AB25" s="2"/>
      <c r="AC25" s="2"/>
      <c r="AD25" s="2"/>
      <c r="AE25" s="2"/>
      <c r="AF25" s="2"/>
      <c r="AG25" s="2"/>
      <c r="AH25" s="2"/>
      <c r="AI25" s="72"/>
      <c r="AJ25" s="110"/>
      <c r="AK25" s="128"/>
    </row>
    <row r="26" spans="1:37" x14ac:dyDescent="0.25">
      <c r="A26" s="46">
        <v>23</v>
      </c>
      <c r="B26" s="2" t="s">
        <v>32</v>
      </c>
      <c r="C26" s="2" t="s">
        <v>9</v>
      </c>
      <c r="D26" s="42"/>
      <c r="E26" s="63" t="s">
        <v>343</v>
      </c>
      <c r="F26" s="78"/>
      <c r="G26" s="4"/>
      <c r="H26" s="46" t="s">
        <v>296</v>
      </c>
      <c r="I26" s="2">
        <v>5.5</v>
      </c>
      <c r="J26" s="2" t="s">
        <v>303</v>
      </c>
      <c r="K26" s="2">
        <v>5.8</v>
      </c>
      <c r="L26" s="2"/>
      <c r="M26" s="2"/>
      <c r="N26" s="2"/>
      <c r="O26" s="2"/>
      <c r="P26" s="2"/>
      <c r="Q26" s="2"/>
      <c r="R26" s="2"/>
      <c r="S26" s="2"/>
      <c r="T26" s="2"/>
      <c r="U26" s="131"/>
      <c r="V26" s="46"/>
      <c r="W26" s="2"/>
      <c r="X26" s="2"/>
      <c r="Y26" s="2"/>
      <c r="Z26" s="2"/>
      <c r="AA26" s="2"/>
      <c r="AB26" s="2"/>
      <c r="AC26" s="2"/>
      <c r="AD26" s="2"/>
      <c r="AE26" s="2"/>
      <c r="AF26" s="2"/>
      <c r="AG26" s="2"/>
      <c r="AH26" s="2"/>
      <c r="AI26" s="72"/>
      <c r="AJ26" s="110"/>
      <c r="AK26" s="128"/>
    </row>
    <row r="27" spans="1:37" x14ac:dyDescent="0.25">
      <c r="A27" s="46">
        <v>24</v>
      </c>
      <c r="B27" s="2" t="s">
        <v>129</v>
      </c>
      <c r="C27" s="25" t="s">
        <v>15</v>
      </c>
      <c r="D27" s="42"/>
      <c r="E27" s="60" t="s">
        <v>358</v>
      </c>
      <c r="F27" s="78"/>
      <c r="G27" s="4"/>
      <c r="H27" s="46"/>
      <c r="I27" s="2"/>
      <c r="J27" s="2"/>
      <c r="K27" s="2"/>
      <c r="L27" s="2"/>
      <c r="M27" s="2"/>
      <c r="N27" s="2"/>
      <c r="O27" s="2"/>
      <c r="P27" s="2"/>
      <c r="Q27" s="2"/>
      <c r="R27" s="2"/>
      <c r="S27" s="2"/>
      <c r="T27" s="2"/>
      <c r="U27" s="131"/>
      <c r="V27" s="46"/>
      <c r="W27" s="2"/>
      <c r="X27" s="2"/>
      <c r="Y27" s="2"/>
      <c r="Z27" s="2"/>
      <c r="AA27" s="2"/>
      <c r="AB27" s="2"/>
      <c r="AC27" s="2"/>
      <c r="AD27" s="2"/>
      <c r="AE27" s="2"/>
      <c r="AF27" s="2"/>
      <c r="AG27" s="2"/>
      <c r="AH27" s="2"/>
      <c r="AI27" s="72"/>
      <c r="AJ27" s="110"/>
      <c r="AK27" s="128"/>
    </row>
    <row r="28" spans="1:37" x14ac:dyDescent="0.25">
      <c r="A28" s="46">
        <v>25</v>
      </c>
      <c r="B28" s="2" t="s">
        <v>257</v>
      </c>
      <c r="C28" s="25" t="s">
        <v>7</v>
      </c>
      <c r="D28" s="2" t="s">
        <v>308</v>
      </c>
      <c r="E28" s="63" t="s">
        <v>343</v>
      </c>
      <c r="F28" s="78"/>
      <c r="G28" s="4"/>
      <c r="H28" s="46" t="s">
        <v>215</v>
      </c>
      <c r="I28" s="2">
        <v>5.4</v>
      </c>
      <c r="J28" s="2" t="s">
        <v>215</v>
      </c>
      <c r="K28" s="2">
        <v>5.75</v>
      </c>
      <c r="L28" s="2" t="s">
        <v>296</v>
      </c>
      <c r="M28" s="2">
        <v>5.3</v>
      </c>
      <c r="N28" s="2" t="s">
        <v>312</v>
      </c>
      <c r="O28" s="2">
        <v>7.2</v>
      </c>
      <c r="P28" s="2" t="s">
        <v>296</v>
      </c>
      <c r="Q28" s="2">
        <v>4.4000000000000004</v>
      </c>
      <c r="R28" s="2" t="s">
        <v>296</v>
      </c>
      <c r="S28" s="2">
        <v>6.2</v>
      </c>
      <c r="T28" s="2"/>
      <c r="U28" s="131"/>
      <c r="V28" s="46"/>
      <c r="W28" s="2"/>
      <c r="X28" s="2"/>
      <c r="Y28" s="2"/>
      <c r="Z28" s="2"/>
      <c r="AA28" s="2"/>
      <c r="AB28" s="2"/>
      <c r="AC28" s="2"/>
      <c r="AD28" s="2"/>
      <c r="AE28" s="2"/>
      <c r="AF28" s="2"/>
      <c r="AG28" s="2"/>
      <c r="AH28" s="2"/>
      <c r="AI28" s="72"/>
      <c r="AJ28" s="110"/>
      <c r="AK28" s="128"/>
    </row>
    <row r="29" spans="1:37" x14ac:dyDescent="0.25">
      <c r="A29" s="46">
        <v>26</v>
      </c>
      <c r="B29" s="2" t="s">
        <v>65</v>
      </c>
      <c r="C29" s="2" t="s">
        <v>4</v>
      </c>
      <c r="D29" s="42" t="s">
        <v>307</v>
      </c>
      <c r="E29" s="59"/>
      <c r="F29" s="78"/>
      <c r="G29" s="4"/>
      <c r="H29" s="46"/>
      <c r="I29" s="2"/>
      <c r="J29" s="126"/>
      <c r="K29" s="2"/>
      <c r="L29" s="126"/>
      <c r="M29" s="2"/>
      <c r="N29" s="126"/>
      <c r="O29" s="2"/>
      <c r="P29" s="126"/>
      <c r="Q29" s="2"/>
      <c r="R29" s="126"/>
      <c r="S29" s="2"/>
      <c r="T29" s="126"/>
      <c r="U29" s="131"/>
      <c r="V29" s="133" t="s">
        <v>296</v>
      </c>
      <c r="W29" s="2">
        <v>9.5</v>
      </c>
      <c r="X29" s="126" t="s">
        <v>296</v>
      </c>
      <c r="Y29" s="2">
        <v>6</v>
      </c>
      <c r="Z29" s="126"/>
      <c r="AA29" s="2"/>
      <c r="AB29" s="126"/>
      <c r="AC29" s="2"/>
      <c r="AD29" s="126"/>
      <c r="AE29" s="2"/>
      <c r="AF29" s="126"/>
      <c r="AG29" s="2"/>
      <c r="AH29" s="126"/>
      <c r="AI29" s="72"/>
      <c r="AJ29" s="110"/>
      <c r="AK29" s="128"/>
    </row>
    <row r="30" spans="1:37" x14ac:dyDescent="0.25">
      <c r="A30" s="46">
        <v>27</v>
      </c>
      <c r="B30" s="2" t="s">
        <v>34</v>
      </c>
      <c r="C30" s="2" t="s">
        <v>6</v>
      </c>
      <c r="D30" s="2"/>
      <c r="E30" s="60" t="s">
        <v>367</v>
      </c>
      <c r="F30" s="78"/>
      <c r="G30" s="4"/>
      <c r="H30" s="46" t="s">
        <v>215</v>
      </c>
      <c r="I30" s="2">
        <v>5.25</v>
      </c>
      <c r="J30" s="2" t="s">
        <v>296</v>
      </c>
      <c r="K30" s="2">
        <v>3.5</v>
      </c>
      <c r="L30" s="2"/>
      <c r="M30" s="2"/>
      <c r="N30" s="2"/>
      <c r="O30" s="2"/>
      <c r="P30" s="2"/>
      <c r="Q30" s="2"/>
      <c r="R30" s="2"/>
      <c r="S30" s="2"/>
      <c r="T30" s="2"/>
      <c r="U30" s="131"/>
      <c r="V30" s="46" t="s">
        <v>215</v>
      </c>
      <c r="W30" s="2">
        <v>6</v>
      </c>
      <c r="X30" s="2" t="s">
        <v>296</v>
      </c>
      <c r="Y30" s="2">
        <v>5</v>
      </c>
      <c r="Z30" s="2" t="s">
        <v>215</v>
      </c>
      <c r="AA30" s="2">
        <v>4</v>
      </c>
      <c r="AB30" s="2"/>
      <c r="AC30" s="2"/>
      <c r="AD30" s="2"/>
      <c r="AE30" s="2"/>
      <c r="AF30" s="2"/>
      <c r="AG30" s="2"/>
      <c r="AH30" s="2"/>
      <c r="AI30" s="72"/>
      <c r="AJ30" s="110"/>
      <c r="AK30" s="128"/>
    </row>
    <row r="31" spans="1:37" x14ac:dyDescent="0.25">
      <c r="A31" s="46">
        <v>28</v>
      </c>
      <c r="B31" s="2" t="s">
        <v>340</v>
      </c>
      <c r="C31" s="2" t="s">
        <v>9</v>
      </c>
      <c r="D31" s="2" t="s">
        <v>346</v>
      </c>
      <c r="E31" s="59"/>
      <c r="F31" s="78"/>
      <c r="G31" s="4"/>
      <c r="H31" s="126" t="s">
        <v>280</v>
      </c>
      <c r="I31" s="2"/>
      <c r="J31" s="126"/>
      <c r="K31" s="2"/>
      <c r="L31" s="126"/>
      <c r="M31" s="2"/>
      <c r="N31" s="126"/>
      <c r="O31" s="2"/>
      <c r="P31" s="126"/>
      <c r="Q31" s="2"/>
      <c r="R31" s="126"/>
      <c r="S31" s="2"/>
      <c r="T31" s="126"/>
      <c r="U31" s="2"/>
      <c r="V31" s="126" t="s">
        <v>296</v>
      </c>
      <c r="W31" s="2">
        <v>8.5</v>
      </c>
      <c r="X31" s="126" t="s">
        <v>296</v>
      </c>
      <c r="Y31" s="2">
        <v>8.6999999999999993</v>
      </c>
      <c r="Z31" s="126"/>
      <c r="AA31" s="2"/>
      <c r="AB31" s="126"/>
      <c r="AC31" s="2"/>
      <c r="AD31" s="126"/>
      <c r="AE31" s="2"/>
      <c r="AF31" s="126"/>
      <c r="AG31" s="2"/>
      <c r="AH31" s="126"/>
      <c r="AI31" s="72"/>
      <c r="AJ31" s="110"/>
      <c r="AK31" s="128"/>
    </row>
    <row r="32" spans="1:37" x14ac:dyDescent="0.25">
      <c r="A32" s="46">
        <v>29</v>
      </c>
      <c r="B32" s="2" t="s">
        <v>61</v>
      </c>
      <c r="C32" s="2" t="s">
        <v>6</v>
      </c>
      <c r="D32" s="2" t="s">
        <v>294</v>
      </c>
      <c r="E32" s="63" t="s">
        <v>343</v>
      </c>
      <c r="F32" s="78"/>
      <c r="G32" s="3"/>
      <c r="H32" s="2" t="s">
        <v>296</v>
      </c>
      <c r="I32" s="2">
        <v>2</v>
      </c>
      <c r="J32" s="126"/>
      <c r="K32" s="2"/>
      <c r="L32" s="126"/>
      <c r="M32" s="2"/>
      <c r="N32" s="126"/>
      <c r="O32" s="2"/>
      <c r="P32" s="126"/>
      <c r="Q32" s="2"/>
      <c r="R32" s="126"/>
      <c r="S32" s="2"/>
      <c r="T32" s="126"/>
      <c r="U32" s="2"/>
      <c r="V32" s="126"/>
      <c r="W32" s="2"/>
      <c r="X32" s="126"/>
      <c r="Y32" s="2"/>
      <c r="Z32" s="126"/>
      <c r="AA32" s="2"/>
      <c r="AB32" s="126"/>
      <c r="AC32" s="2"/>
      <c r="AD32" s="126"/>
      <c r="AE32" s="2"/>
      <c r="AF32" s="126"/>
      <c r="AG32" s="2"/>
      <c r="AH32" s="126"/>
      <c r="AI32" s="72"/>
      <c r="AJ32" s="110"/>
      <c r="AK32" s="128"/>
    </row>
    <row r="33" spans="1:37" x14ac:dyDescent="0.25">
      <c r="A33" s="46">
        <v>30</v>
      </c>
      <c r="B33" s="2" t="s">
        <v>51</v>
      </c>
      <c r="C33" s="2" t="s">
        <v>7</v>
      </c>
      <c r="D33" s="2" t="s">
        <v>293</v>
      </c>
      <c r="E33" s="63" t="s">
        <v>343</v>
      </c>
      <c r="F33" s="78"/>
      <c r="G33" s="3"/>
      <c r="H33" s="2" t="s">
        <v>215</v>
      </c>
      <c r="I33" s="2">
        <v>4.2</v>
      </c>
      <c r="J33" s="2"/>
      <c r="K33" s="2"/>
      <c r="L33" s="2"/>
      <c r="M33" s="2"/>
      <c r="N33" s="2"/>
      <c r="O33" s="2"/>
      <c r="P33" s="2"/>
      <c r="Q33" s="2"/>
      <c r="R33" s="2"/>
      <c r="S33" s="2"/>
      <c r="T33" s="2"/>
      <c r="U33" s="2"/>
      <c r="V33" s="2" t="s">
        <v>296</v>
      </c>
      <c r="W33" s="2">
        <v>8.5</v>
      </c>
      <c r="X33" s="2" t="s">
        <v>296</v>
      </c>
      <c r="Y33" s="2">
        <v>5.5</v>
      </c>
      <c r="Z33" s="2"/>
      <c r="AA33" s="2"/>
      <c r="AB33" s="2"/>
      <c r="AC33" s="2"/>
      <c r="AD33" s="2"/>
      <c r="AE33" s="2"/>
      <c r="AF33" s="2"/>
      <c r="AG33" s="2"/>
      <c r="AH33" s="2"/>
      <c r="AI33" s="72"/>
      <c r="AJ33" s="110"/>
      <c r="AK33" s="128"/>
    </row>
    <row r="34" spans="1:37" x14ac:dyDescent="0.25">
      <c r="A34" s="46">
        <v>31</v>
      </c>
      <c r="B34" s="2" t="s">
        <v>45</v>
      </c>
      <c r="C34" s="2" t="s">
        <v>9</v>
      </c>
      <c r="D34" s="42" t="s">
        <v>315</v>
      </c>
      <c r="E34" s="63" t="s">
        <v>343</v>
      </c>
      <c r="F34" s="78"/>
      <c r="G34" s="3"/>
      <c r="H34" s="2" t="s">
        <v>296</v>
      </c>
      <c r="I34" s="2">
        <v>3.4</v>
      </c>
      <c r="J34" s="126" t="s">
        <v>299</v>
      </c>
      <c r="K34" s="2">
        <v>5.5</v>
      </c>
      <c r="L34" s="126" t="s">
        <v>299</v>
      </c>
      <c r="M34" s="2">
        <v>7.4</v>
      </c>
      <c r="N34" s="126" t="s">
        <v>330</v>
      </c>
      <c r="O34" s="2">
        <v>6.3</v>
      </c>
      <c r="P34" s="126" t="s">
        <v>296</v>
      </c>
      <c r="Q34" s="2">
        <v>8.1999999999999993</v>
      </c>
      <c r="R34" s="126"/>
      <c r="S34" s="2"/>
      <c r="T34" s="126"/>
      <c r="U34" s="2"/>
      <c r="V34" s="126" t="s">
        <v>296</v>
      </c>
      <c r="W34" s="2">
        <v>8.9</v>
      </c>
      <c r="X34" s="126" t="s">
        <v>299</v>
      </c>
      <c r="Y34" s="2">
        <v>5.7</v>
      </c>
      <c r="Z34" s="126"/>
      <c r="AA34" s="2"/>
      <c r="AB34" s="126"/>
      <c r="AC34" s="2"/>
      <c r="AD34" s="126"/>
      <c r="AE34" s="2"/>
      <c r="AF34" s="126"/>
      <c r="AG34" s="2"/>
      <c r="AH34" s="126"/>
      <c r="AI34" s="72"/>
      <c r="AJ34" s="110"/>
      <c r="AK34" s="128"/>
    </row>
    <row r="35" spans="1:37" x14ac:dyDescent="0.25">
      <c r="A35" s="46">
        <v>32</v>
      </c>
      <c r="B35" s="2" t="s">
        <v>305</v>
      </c>
      <c r="C35" s="2" t="s">
        <v>14</v>
      </c>
      <c r="D35" s="2"/>
      <c r="E35" s="63" t="s">
        <v>343</v>
      </c>
      <c r="F35" s="78"/>
      <c r="G35" s="3"/>
      <c r="H35" s="126" t="s">
        <v>296</v>
      </c>
      <c r="I35" s="2">
        <v>6.4</v>
      </c>
      <c r="J35" s="126"/>
      <c r="K35" s="2"/>
      <c r="L35" s="126"/>
      <c r="M35" s="2"/>
      <c r="N35" s="126"/>
      <c r="O35" s="2"/>
      <c r="P35" s="126"/>
      <c r="Q35" s="2"/>
      <c r="R35" s="126"/>
      <c r="S35" s="2"/>
      <c r="T35" s="126"/>
      <c r="U35" s="2"/>
      <c r="V35" s="126" t="s">
        <v>296</v>
      </c>
      <c r="W35" s="2">
        <v>7</v>
      </c>
      <c r="X35" s="126"/>
      <c r="Y35" s="2"/>
      <c r="Z35" s="126"/>
      <c r="AA35" s="2"/>
      <c r="AB35" s="126"/>
      <c r="AC35" s="2"/>
      <c r="AD35" s="126"/>
      <c r="AE35" s="2"/>
      <c r="AF35" s="126"/>
      <c r="AG35" s="2"/>
      <c r="AH35" s="126"/>
      <c r="AI35" s="72"/>
      <c r="AJ35" s="110"/>
      <c r="AK35" s="128"/>
    </row>
    <row r="36" spans="1:37" x14ac:dyDescent="0.25">
      <c r="A36" s="46">
        <v>33</v>
      </c>
      <c r="B36" s="2" t="s">
        <v>333</v>
      </c>
      <c r="C36" s="2" t="s">
        <v>9</v>
      </c>
      <c r="D36" s="2"/>
      <c r="E36" s="60" t="s">
        <v>357</v>
      </c>
      <c r="F36" s="78"/>
      <c r="G36" s="3"/>
      <c r="H36" s="126" t="s">
        <v>296</v>
      </c>
      <c r="I36" s="2">
        <v>5</v>
      </c>
      <c r="J36" s="126"/>
      <c r="K36" s="2"/>
      <c r="L36" s="126"/>
      <c r="M36" s="2"/>
      <c r="N36" s="126"/>
      <c r="O36" s="2"/>
      <c r="P36" s="126"/>
      <c r="Q36" s="2"/>
      <c r="R36" s="126"/>
      <c r="S36" s="2"/>
      <c r="T36" s="126"/>
      <c r="U36" s="2"/>
      <c r="V36" s="126" t="s">
        <v>296</v>
      </c>
      <c r="W36" s="2">
        <v>2</v>
      </c>
      <c r="X36" s="126"/>
      <c r="Y36" s="2"/>
      <c r="Z36" s="126"/>
      <c r="AA36" s="2"/>
      <c r="AB36" s="126"/>
      <c r="AC36" s="2"/>
      <c r="AD36" s="126"/>
      <c r="AE36" s="2"/>
      <c r="AF36" s="126"/>
      <c r="AG36" s="2"/>
      <c r="AH36" s="126"/>
      <c r="AI36" s="72"/>
      <c r="AJ36" s="110"/>
      <c r="AK36" s="128"/>
    </row>
    <row r="37" spans="1:37" x14ac:dyDescent="0.25">
      <c r="A37" s="46">
        <v>34</v>
      </c>
      <c r="B37" s="2" t="s">
        <v>47</v>
      </c>
      <c r="C37" s="2" t="s">
        <v>14</v>
      </c>
      <c r="D37" s="2" t="s">
        <v>292</v>
      </c>
      <c r="E37" s="63" t="s">
        <v>343</v>
      </c>
      <c r="F37" s="78"/>
      <c r="G37" s="3"/>
      <c r="H37" s="2" t="s">
        <v>296</v>
      </c>
      <c r="I37" s="2">
        <v>5.3</v>
      </c>
      <c r="J37" s="2"/>
      <c r="K37" s="2"/>
      <c r="L37" s="2"/>
      <c r="M37" s="2"/>
      <c r="N37" s="2"/>
      <c r="O37" s="2"/>
      <c r="P37" s="2"/>
      <c r="Q37" s="2"/>
      <c r="R37" s="2"/>
      <c r="S37" s="2"/>
      <c r="T37" s="2"/>
      <c r="U37" s="2"/>
      <c r="V37" s="2"/>
      <c r="W37" s="2"/>
      <c r="X37" s="2"/>
      <c r="Y37" s="2"/>
      <c r="Z37" s="2"/>
      <c r="AA37" s="2"/>
      <c r="AB37" s="2"/>
      <c r="AC37" s="2"/>
      <c r="AD37" s="2"/>
      <c r="AE37" s="2"/>
      <c r="AF37" s="2"/>
      <c r="AG37" s="2"/>
      <c r="AH37" s="2"/>
      <c r="AI37" s="72"/>
      <c r="AJ37" s="110"/>
      <c r="AK37" s="128"/>
    </row>
    <row r="38" spans="1:37" x14ac:dyDescent="0.25">
      <c r="A38" s="46">
        <v>35</v>
      </c>
      <c r="B38" s="2" t="s">
        <v>37</v>
      </c>
      <c r="C38" s="2" t="s">
        <v>6</v>
      </c>
      <c r="D38" s="2" t="s">
        <v>291</v>
      </c>
      <c r="E38" s="60" t="s">
        <v>344</v>
      </c>
      <c r="F38" s="78"/>
      <c r="G38" s="3"/>
      <c r="H38" s="2" t="s">
        <v>296</v>
      </c>
      <c r="I38" s="2">
        <v>9</v>
      </c>
      <c r="J38" s="2"/>
      <c r="K38" s="2"/>
      <c r="L38" s="2"/>
      <c r="M38" s="2"/>
      <c r="N38" s="2"/>
      <c r="O38" s="2"/>
      <c r="P38" s="2"/>
      <c r="Q38" s="2"/>
      <c r="R38" s="2"/>
      <c r="S38" s="2"/>
      <c r="T38" s="2"/>
      <c r="U38" s="2"/>
      <c r="V38" s="2" t="s">
        <v>296</v>
      </c>
      <c r="W38" s="2">
        <v>6</v>
      </c>
      <c r="X38" s="2"/>
      <c r="Y38" s="2"/>
      <c r="Z38" s="2"/>
      <c r="AA38" s="2"/>
      <c r="AB38" s="2"/>
      <c r="AC38" s="2"/>
      <c r="AD38" s="2"/>
      <c r="AE38" s="2"/>
      <c r="AF38" s="2"/>
      <c r="AG38" s="2"/>
      <c r="AH38" s="2"/>
      <c r="AI38" s="72"/>
      <c r="AJ38" s="110"/>
      <c r="AK38" s="128"/>
    </row>
    <row r="39" spans="1:37" x14ac:dyDescent="0.25">
      <c r="A39" s="46">
        <v>36</v>
      </c>
      <c r="B39" s="2" t="s">
        <v>35</v>
      </c>
      <c r="C39" s="2" t="s">
        <v>6</v>
      </c>
      <c r="D39" s="2"/>
      <c r="E39" s="60" t="s">
        <v>360</v>
      </c>
      <c r="F39" s="78"/>
      <c r="G39" s="3"/>
      <c r="H39" s="2" t="s">
        <v>296</v>
      </c>
      <c r="I39" s="2">
        <v>7.5</v>
      </c>
      <c r="J39" s="2"/>
      <c r="K39" s="2"/>
      <c r="L39" s="2"/>
      <c r="M39" s="2"/>
      <c r="N39" s="2"/>
      <c r="O39" s="2"/>
      <c r="P39" s="2"/>
      <c r="Q39" s="2"/>
      <c r="R39" s="2"/>
      <c r="S39" s="2"/>
      <c r="T39" s="2"/>
      <c r="U39" s="2"/>
      <c r="V39" s="2" t="s">
        <v>296</v>
      </c>
      <c r="W39" s="2">
        <v>10</v>
      </c>
      <c r="X39" s="2" t="s">
        <v>215</v>
      </c>
      <c r="Y39" s="2">
        <v>10</v>
      </c>
      <c r="Z39" s="2" t="s">
        <v>215</v>
      </c>
      <c r="AA39" s="2">
        <v>9.5</v>
      </c>
      <c r="AB39" s="2" t="s">
        <v>296</v>
      </c>
      <c r="AC39" s="2">
        <v>9.5</v>
      </c>
      <c r="AD39" s="2" t="s">
        <v>215</v>
      </c>
      <c r="AE39" s="2">
        <v>9</v>
      </c>
      <c r="AF39" s="2"/>
      <c r="AG39" s="2"/>
      <c r="AH39" s="2"/>
      <c r="AI39" s="72"/>
      <c r="AJ39" s="110"/>
      <c r="AK39" s="128"/>
    </row>
    <row r="40" spans="1:37" x14ac:dyDescent="0.25">
      <c r="A40" s="46">
        <v>37</v>
      </c>
      <c r="B40" s="2" t="s">
        <v>66</v>
      </c>
      <c r="C40" s="2" t="s">
        <v>9</v>
      </c>
      <c r="D40" s="2" t="s">
        <v>290</v>
      </c>
      <c r="E40" s="60" t="s">
        <v>348</v>
      </c>
      <c r="F40" s="78"/>
      <c r="G40" s="3"/>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72"/>
      <c r="AJ40" s="110"/>
      <c r="AK40" s="128"/>
    </row>
    <row r="41" spans="1:37" x14ac:dyDescent="0.25">
      <c r="A41" s="46">
        <v>38</v>
      </c>
      <c r="B41" s="2" t="s">
        <v>57</v>
      </c>
      <c r="C41" s="2" t="s">
        <v>14</v>
      </c>
      <c r="D41" s="2" t="s">
        <v>289</v>
      </c>
      <c r="E41" s="63" t="s">
        <v>343</v>
      </c>
      <c r="F41" s="78"/>
      <c r="G41" s="3"/>
      <c r="H41" s="2" t="s">
        <v>296</v>
      </c>
      <c r="I41" s="2">
        <v>3</v>
      </c>
      <c r="J41" s="2"/>
      <c r="K41" s="2"/>
      <c r="L41" s="2"/>
      <c r="M41" s="2"/>
      <c r="N41" s="2"/>
      <c r="O41" s="2"/>
      <c r="P41" s="2"/>
      <c r="Q41" s="2"/>
      <c r="R41" s="2"/>
      <c r="S41" s="2"/>
      <c r="T41" s="2"/>
      <c r="U41" s="2"/>
      <c r="V41" s="2" t="s">
        <v>296</v>
      </c>
      <c r="W41" s="2">
        <v>6.4</v>
      </c>
      <c r="X41" s="2"/>
      <c r="Y41" s="2"/>
      <c r="Z41" s="2"/>
      <c r="AA41" s="2"/>
      <c r="AB41" s="2"/>
      <c r="AC41" s="2"/>
      <c r="AD41" s="2"/>
      <c r="AE41" s="2"/>
      <c r="AF41" s="2"/>
      <c r="AG41" s="2"/>
      <c r="AH41" s="2"/>
      <c r="AI41" s="72"/>
      <c r="AJ41" s="110"/>
      <c r="AK41" s="128"/>
    </row>
    <row r="42" spans="1:37" x14ac:dyDescent="0.25">
      <c r="A42" s="46">
        <v>39</v>
      </c>
      <c r="B42" s="2" t="s">
        <v>60</v>
      </c>
      <c r="C42" s="2" t="s">
        <v>15</v>
      </c>
      <c r="D42" s="42" t="s">
        <v>288</v>
      </c>
      <c r="E42" s="60" t="s">
        <v>355</v>
      </c>
      <c r="F42" s="78"/>
      <c r="G42" s="3"/>
      <c r="H42" s="2"/>
      <c r="I42" s="2"/>
      <c r="J42" s="2"/>
      <c r="K42" s="2"/>
      <c r="L42" s="2"/>
      <c r="M42" s="2"/>
      <c r="N42" s="2"/>
      <c r="O42" s="2"/>
      <c r="P42" s="2"/>
      <c r="Q42" s="2"/>
      <c r="R42" s="2"/>
      <c r="S42" s="2"/>
      <c r="T42" s="2"/>
      <c r="U42" s="2"/>
      <c r="V42" s="2" t="s">
        <v>296</v>
      </c>
      <c r="W42" s="2">
        <v>5.5</v>
      </c>
      <c r="X42" s="2" t="s">
        <v>296</v>
      </c>
      <c r="Y42" s="2">
        <v>7</v>
      </c>
      <c r="Z42" s="2" t="s">
        <v>330</v>
      </c>
      <c r="AA42" s="2">
        <v>5.5</v>
      </c>
      <c r="AB42" s="2" t="s">
        <v>330</v>
      </c>
      <c r="AC42" s="2">
        <v>6</v>
      </c>
      <c r="AD42" s="2" t="s">
        <v>296</v>
      </c>
      <c r="AE42" s="2">
        <v>7</v>
      </c>
      <c r="AF42" s="2" t="s">
        <v>215</v>
      </c>
      <c r="AG42" s="2">
        <v>4</v>
      </c>
      <c r="AH42" s="2"/>
      <c r="AI42" s="72"/>
      <c r="AJ42" s="110"/>
      <c r="AK42" s="128"/>
    </row>
    <row r="43" spans="1:37" x14ac:dyDescent="0.25">
      <c r="A43" s="46">
        <v>40</v>
      </c>
      <c r="B43" s="2" t="s">
        <v>36</v>
      </c>
      <c r="C43" s="2" t="s">
        <v>4</v>
      </c>
      <c r="D43" s="2"/>
      <c r="E43" s="63" t="s">
        <v>343</v>
      </c>
      <c r="F43" s="78"/>
      <c r="G43" s="3"/>
      <c r="H43" s="2" t="s">
        <v>296</v>
      </c>
      <c r="I43" s="2">
        <v>2</v>
      </c>
      <c r="J43" s="2"/>
      <c r="K43" s="2"/>
      <c r="L43" s="2"/>
      <c r="M43" s="2"/>
      <c r="N43" s="2"/>
      <c r="O43" s="2"/>
      <c r="P43" s="2"/>
      <c r="Q43" s="2"/>
      <c r="R43" s="2"/>
      <c r="S43" s="2"/>
      <c r="T43" s="2"/>
      <c r="U43" s="2"/>
      <c r="V43" s="2" t="s">
        <v>296</v>
      </c>
      <c r="W43" s="2">
        <v>8</v>
      </c>
      <c r="X43" s="2"/>
      <c r="Y43" s="2"/>
      <c r="Z43" s="2"/>
      <c r="AA43" s="2"/>
      <c r="AB43" s="2"/>
      <c r="AC43" s="2"/>
      <c r="AD43" s="2"/>
      <c r="AE43" s="2"/>
      <c r="AF43" s="2"/>
      <c r="AG43" s="2"/>
      <c r="AH43" s="2"/>
      <c r="AI43" s="72"/>
      <c r="AJ43" s="110"/>
      <c r="AK43" s="128"/>
    </row>
    <row r="44" spans="1:37" x14ac:dyDescent="0.25">
      <c r="A44" s="46">
        <v>41</v>
      </c>
      <c r="B44" s="2" t="s">
        <v>38</v>
      </c>
      <c r="C44" s="2" t="s">
        <v>15</v>
      </c>
      <c r="D44" s="2" t="s">
        <v>349</v>
      </c>
      <c r="E44" s="60" t="s">
        <v>361</v>
      </c>
      <c r="F44" s="78"/>
      <c r="G44" s="3"/>
      <c r="H44" s="2" t="s">
        <v>215</v>
      </c>
      <c r="I44" s="2">
        <v>4.5</v>
      </c>
      <c r="J44" s="2"/>
      <c r="K44" s="2"/>
      <c r="L44" s="2"/>
      <c r="M44" s="2"/>
      <c r="N44" s="2"/>
      <c r="O44" s="2"/>
      <c r="P44" s="2"/>
      <c r="Q44" s="2"/>
      <c r="R44" s="2"/>
      <c r="S44" s="2"/>
      <c r="T44" s="2"/>
      <c r="U44" s="2"/>
      <c r="V44" s="2"/>
      <c r="W44" s="2"/>
      <c r="X44" s="2"/>
      <c r="Y44" s="2"/>
      <c r="Z44" s="2"/>
      <c r="AA44" s="2"/>
      <c r="AB44" s="2"/>
      <c r="AC44" s="2"/>
      <c r="AD44" s="2"/>
      <c r="AE44" s="2"/>
      <c r="AF44" s="2"/>
      <c r="AG44" s="2"/>
      <c r="AH44" s="2"/>
      <c r="AI44" s="72"/>
      <c r="AJ44" s="110"/>
      <c r="AK44" s="128"/>
    </row>
    <row r="45" spans="1:37" x14ac:dyDescent="0.25">
      <c r="A45" s="46">
        <v>42</v>
      </c>
      <c r="B45" s="2" t="s">
        <v>52</v>
      </c>
      <c r="C45" s="2" t="s">
        <v>9</v>
      </c>
      <c r="D45" s="2" t="s">
        <v>287</v>
      </c>
      <c r="E45" s="63" t="s">
        <v>343</v>
      </c>
      <c r="F45" s="78"/>
      <c r="G45" s="3"/>
      <c r="H45" s="126" t="s">
        <v>215</v>
      </c>
      <c r="I45" s="2">
        <v>8.25</v>
      </c>
      <c r="J45" s="126" t="s">
        <v>299</v>
      </c>
      <c r="K45" s="2">
        <v>7.3</v>
      </c>
      <c r="L45" s="126" t="s">
        <v>296</v>
      </c>
      <c r="M45" s="2">
        <v>5.8</v>
      </c>
      <c r="N45" s="126"/>
      <c r="O45" s="2"/>
      <c r="P45" s="126"/>
      <c r="Q45" s="2"/>
      <c r="R45" s="126"/>
      <c r="S45" s="2"/>
      <c r="T45" s="126"/>
      <c r="U45" s="2"/>
      <c r="V45" s="126" t="s">
        <v>296</v>
      </c>
      <c r="W45" s="2">
        <v>7</v>
      </c>
      <c r="X45" s="126"/>
      <c r="Y45" s="2"/>
      <c r="Z45" s="126"/>
      <c r="AA45" s="2"/>
      <c r="AB45" s="126"/>
      <c r="AC45" s="2"/>
      <c r="AD45" s="126"/>
      <c r="AE45" s="2"/>
      <c r="AF45" s="126"/>
      <c r="AG45" s="2"/>
      <c r="AH45" s="126"/>
      <c r="AI45" s="72"/>
      <c r="AJ45" s="110"/>
      <c r="AK45" s="128"/>
    </row>
    <row r="46" spans="1:37" x14ac:dyDescent="0.25">
      <c r="A46" s="46">
        <v>43</v>
      </c>
      <c r="B46" s="2" t="s">
        <v>43</v>
      </c>
      <c r="C46" s="2" t="s">
        <v>6</v>
      </c>
      <c r="D46" s="2"/>
      <c r="E46" s="60" t="s">
        <v>352</v>
      </c>
      <c r="F46" s="78"/>
      <c r="G46" s="3"/>
      <c r="H46" s="2" t="s">
        <v>296</v>
      </c>
      <c r="I46" s="2">
        <v>4</v>
      </c>
      <c r="J46" s="2" t="s">
        <v>296</v>
      </c>
      <c r="K46" s="2">
        <v>1.5</v>
      </c>
      <c r="L46" s="2"/>
      <c r="M46" s="2"/>
      <c r="N46" s="2"/>
      <c r="O46" s="2"/>
      <c r="P46" s="2"/>
      <c r="Q46" s="2"/>
      <c r="R46" s="2"/>
      <c r="S46" s="2"/>
      <c r="T46" s="2"/>
      <c r="U46" s="2"/>
      <c r="V46" s="2"/>
      <c r="W46" s="2"/>
      <c r="X46" s="2"/>
      <c r="Y46" s="2"/>
      <c r="Z46" s="2"/>
      <c r="AA46" s="2"/>
      <c r="AB46" s="2"/>
      <c r="AC46" s="2"/>
      <c r="AD46" s="2"/>
      <c r="AE46" s="2"/>
      <c r="AF46" s="2"/>
      <c r="AG46" s="2"/>
      <c r="AH46" s="2"/>
      <c r="AI46" s="72"/>
      <c r="AJ46" s="110"/>
      <c r="AK46" s="128"/>
    </row>
    <row r="47" spans="1:37" x14ac:dyDescent="0.25">
      <c r="A47" s="46">
        <v>44</v>
      </c>
      <c r="B47" s="2" t="s">
        <v>304</v>
      </c>
      <c r="C47" s="2" t="s">
        <v>9</v>
      </c>
      <c r="D47" s="2" t="s">
        <v>309</v>
      </c>
      <c r="E47" s="60" t="s">
        <v>350</v>
      </c>
      <c r="F47" s="78"/>
      <c r="G47" s="3"/>
      <c r="H47" s="126" t="s">
        <v>299</v>
      </c>
      <c r="I47" s="2">
        <v>8.25</v>
      </c>
      <c r="J47" s="126" t="s">
        <v>299</v>
      </c>
      <c r="K47" s="2">
        <v>8</v>
      </c>
      <c r="L47" s="126" t="s">
        <v>299</v>
      </c>
      <c r="M47" s="2">
        <v>10</v>
      </c>
      <c r="N47" s="126"/>
      <c r="O47" s="2"/>
      <c r="P47" s="126"/>
      <c r="Q47" s="2"/>
      <c r="R47" s="126"/>
      <c r="S47" s="2"/>
      <c r="T47" s="126"/>
      <c r="U47" s="2"/>
      <c r="V47" s="126" t="s">
        <v>299</v>
      </c>
      <c r="W47" s="2">
        <v>5.4</v>
      </c>
      <c r="X47" s="126" t="s">
        <v>299</v>
      </c>
      <c r="Y47" s="2">
        <v>8.8000000000000007</v>
      </c>
      <c r="Z47" s="126"/>
      <c r="AA47" s="2"/>
      <c r="AB47" s="126"/>
      <c r="AC47" s="2"/>
      <c r="AD47" s="126"/>
      <c r="AE47" s="2"/>
      <c r="AF47" s="126"/>
      <c r="AG47" s="2"/>
      <c r="AH47" s="126"/>
      <c r="AI47" s="72"/>
      <c r="AJ47" s="110"/>
      <c r="AK47" s="128"/>
    </row>
    <row r="48" spans="1:37" x14ac:dyDescent="0.25">
      <c r="A48" s="46">
        <v>45</v>
      </c>
      <c r="B48" s="2"/>
      <c r="C48" s="2"/>
      <c r="D48" s="2"/>
      <c r="E48" s="59"/>
      <c r="F48" s="78"/>
      <c r="G48" s="3"/>
      <c r="H48" s="126"/>
      <c r="I48" s="2"/>
      <c r="J48" s="126"/>
      <c r="K48" s="2"/>
      <c r="L48" s="126"/>
      <c r="M48" s="2"/>
      <c r="N48" s="126"/>
      <c r="O48" s="2"/>
      <c r="P48" s="126"/>
      <c r="Q48" s="2"/>
      <c r="R48" s="126"/>
      <c r="S48" s="2"/>
      <c r="T48" s="126"/>
      <c r="U48" s="2"/>
      <c r="V48" s="126"/>
      <c r="W48" s="2"/>
      <c r="X48" s="126"/>
      <c r="Y48" s="2"/>
      <c r="Z48" s="126"/>
      <c r="AA48" s="2"/>
      <c r="AB48" s="126"/>
      <c r="AC48" s="2"/>
      <c r="AD48" s="126"/>
      <c r="AE48" s="2"/>
      <c r="AF48" s="126"/>
      <c r="AG48" s="2"/>
      <c r="AH48" s="126"/>
      <c r="AI48" s="72"/>
      <c r="AJ48" s="110"/>
      <c r="AK48" s="128"/>
    </row>
    <row r="49" spans="1:37" x14ac:dyDescent="0.25">
      <c r="A49" s="46">
        <v>46</v>
      </c>
      <c r="B49" s="2"/>
      <c r="C49" s="2"/>
      <c r="D49" s="2"/>
      <c r="E49" s="59"/>
      <c r="F49" s="78"/>
      <c r="G49" s="3"/>
      <c r="H49" s="126"/>
      <c r="I49" s="2"/>
      <c r="J49" s="126"/>
      <c r="K49" s="2"/>
      <c r="L49" s="126"/>
      <c r="M49" s="2"/>
      <c r="N49" s="126"/>
      <c r="O49" s="2"/>
      <c r="P49" s="126"/>
      <c r="Q49" s="2"/>
      <c r="R49" s="126"/>
      <c r="S49" s="2"/>
      <c r="T49" s="126"/>
      <c r="U49" s="2"/>
      <c r="V49" s="126"/>
      <c r="W49" s="2"/>
      <c r="X49" s="126"/>
      <c r="Y49" s="2"/>
      <c r="Z49" s="126"/>
      <c r="AA49" s="2"/>
      <c r="AB49" s="126"/>
      <c r="AC49" s="2"/>
      <c r="AD49" s="126"/>
      <c r="AE49" s="2"/>
      <c r="AF49" s="126"/>
      <c r="AG49" s="2"/>
      <c r="AH49" s="126"/>
      <c r="AI49" s="72"/>
      <c r="AJ49" s="110"/>
      <c r="AK49" s="128"/>
    </row>
    <row r="50" spans="1:37" x14ac:dyDescent="0.25">
      <c r="A50" s="46">
        <v>47</v>
      </c>
      <c r="B50" s="2"/>
      <c r="C50" s="2"/>
      <c r="D50" s="2"/>
      <c r="E50" s="59"/>
      <c r="F50" s="78"/>
      <c r="G50" s="3"/>
      <c r="H50" s="126"/>
      <c r="I50" s="2"/>
      <c r="J50" s="126"/>
      <c r="K50" s="2"/>
      <c r="L50" s="126"/>
      <c r="M50" s="2"/>
      <c r="N50" s="126"/>
      <c r="O50" s="2"/>
      <c r="P50" s="126"/>
      <c r="Q50" s="2"/>
      <c r="R50" s="126"/>
      <c r="S50" s="2"/>
      <c r="T50" s="126"/>
      <c r="U50" s="2"/>
      <c r="V50" s="126"/>
      <c r="W50" s="2"/>
      <c r="X50" s="126"/>
      <c r="Y50" s="2"/>
      <c r="Z50" s="126"/>
      <c r="AA50" s="2"/>
      <c r="AB50" s="126"/>
      <c r="AC50" s="2"/>
      <c r="AD50" s="126"/>
      <c r="AE50" s="2"/>
      <c r="AF50" s="126"/>
      <c r="AG50" s="2"/>
      <c r="AH50" s="126"/>
      <c r="AI50" s="72"/>
      <c r="AJ50" s="110"/>
      <c r="AK50" s="128"/>
    </row>
    <row r="51" spans="1:37" x14ac:dyDescent="0.25">
      <c r="A51" s="46">
        <v>48</v>
      </c>
      <c r="B51" s="2"/>
      <c r="C51" s="2"/>
      <c r="D51" s="2"/>
      <c r="E51" s="59"/>
      <c r="F51" s="78"/>
      <c r="G51" s="3"/>
      <c r="H51" s="126"/>
      <c r="I51" s="2"/>
      <c r="J51" s="126"/>
      <c r="K51" s="2"/>
      <c r="L51" s="126"/>
      <c r="M51" s="2"/>
      <c r="N51" s="126"/>
      <c r="O51" s="2"/>
      <c r="P51" s="126"/>
      <c r="Q51" s="2"/>
      <c r="R51" s="126"/>
      <c r="S51" s="2"/>
      <c r="T51" s="126"/>
      <c r="U51" s="2"/>
      <c r="V51" s="126"/>
      <c r="W51" s="2"/>
      <c r="X51" s="126"/>
      <c r="Y51" s="2"/>
      <c r="Z51" s="126"/>
      <c r="AA51" s="2"/>
      <c r="AB51" s="126"/>
      <c r="AC51" s="2"/>
      <c r="AD51" s="126"/>
      <c r="AE51" s="2"/>
      <c r="AF51" s="126"/>
      <c r="AG51" s="2"/>
      <c r="AH51" s="126"/>
      <c r="AI51" s="72"/>
      <c r="AJ51" s="110"/>
      <c r="AK51" s="128"/>
    </row>
    <row r="52" spans="1:37" x14ac:dyDescent="0.25">
      <c r="A52" s="46">
        <v>49</v>
      </c>
      <c r="B52" s="2"/>
      <c r="C52" s="2"/>
      <c r="D52" s="2"/>
      <c r="E52" s="59"/>
      <c r="F52" s="78"/>
      <c r="G52" s="3"/>
      <c r="H52" s="126"/>
      <c r="I52" s="2"/>
      <c r="J52" s="126"/>
      <c r="K52" s="2"/>
      <c r="L52" s="126"/>
      <c r="M52" s="2"/>
      <c r="N52" s="126"/>
      <c r="O52" s="2"/>
      <c r="P52" s="126"/>
      <c r="Q52" s="2"/>
      <c r="R52" s="126"/>
      <c r="S52" s="2"/>
      <c r="T52" s="126"/>
      <c r="U52" s="2"/>
      <c r="V52" s="126"/>
      <c r="W52" s="2"/>
      <c r="X52" s="126"/>
      <c r="Y52" s="2"/>
      <c r="Z52" s="126"/>
      <c r="AA52" s="2"/>
      <c r="AB52" s="126"/>
      <c r="AC52" s="2"/>
      <c r="AD52" s="126"/>
      <c r="AE52" s="2"/>
      <c r="AF52" s="126"/>
      <c r="AG52" s="2"/>
      <c r="AH52" s="126"/>
      <c r="AI52" s="72"/>
      <c r="AJ52" s="110"/>
      <c r="AK52" s="128"/>
    </row>
    <row r="53" spans="1:37" x14ac:dyDescent="0.25">
      <c r="A53" s="46">
        <v>50</v>
      </c>
    </row>
    <row r="54" spans="1:37" x14ac:dyDescent="0.25">
      <c r="A54" s="46">
        <v>51</v>
      </c>
    </row>
    <row r="55" spans="1:37" x14ac:dyDescent="0.25">
      <c r="A55" s="46">
        <v>52</v>
      </c>
    </row>
    <row r="56" spans="1:37" x14ac:dyDescent="0.25">
      <c r="A56" s="46">
        <v>53</v>
      </c>
    </row>
    <row r="57" spans="1:37" x14ac:dyDescent="0.25">
      <c r="A57" s="46">
        <v>54</v>
      </c>
    </row>
    <row r="58" spans="1:37" x14ac:dyDescent="0.25">
      <c r="A58" s="46">
        <v>55</v>
      </c>
    </row>
    <row r="59" spans="1:37" x14ac:dyDescent="0.25">
      <c r="A59" s="46">
        <v>56</v>
      </c>
    </row>
    <row r="60" spans="1:37" x14ac:dyDescent="0.25">
      <c r="A60" s="46">
        <v>57</v>
      </c>
    </row>
    <row r="61" spans="1:37" x14ac:dyDescent="0.25">
      <c r="A61" s="46">
        <v>58</v>
      </c>
    </row>
    <row r="62" spans="1:37" x14ac:dyDescent="0.25">
      <c r="A62" s="46">
        <v>59</v>
      </c>
    </row>
    <row r="63" spans="1:37" x14ac:dyDescent="0.25">
      <c r="A63" s="46">
        <v>60</v>
      </c>
    </row>
    <row r="64" spans="1:37"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sheetData>
  <autoFilter ref="A3:AK100" xr:uid="{00000000-0009-0000-0000-000010000000}">
    <sortState xmlns:xlrd2="http://schemas.microsoft.com/office/spreadsheetml/2017/richdata2" ref="A4:AK100">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0752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0752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9">
    <tabColor rgb="FF002060"/>
  </sheetPr>
  <dimension ref="A1:AL537"/>
  <sheetViews>
    <sheetView zoomScaleNormal="100" workbookViewId="0">
      <pane xSplit="3" topLeftCell="D1" activePane="topRight" state="frozenSplit"/>
      <selection pane="topRight" activeCell="F23" sqref="F23"/>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76" t="s">
        <v>16</v>
      </c>
      <c r="B1" s="478">
        <f ca="1">NOW()</f>
        <v>46234.788001620371</v>
      </c>
      <c r="C1" s="479"/>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77"/>
      <c r="B2" s="210">
        <f ca="1">NOW()</f>
        <v>46234.788001620371</v>
      </c>
      <c r="C2" s="211"/>
      <c r="D2" s="480"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08" t="s">
        <v>67</v>
      </c>
      <c r="C3" s="209"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4">
        <v>1</v>
      </c>
      <c r="B4" s="46" t="s">
        <v>49</v>
      </c>
      <c r="C4" s="2" t="s">
        <v>14</v>
      </c>
      <c r="D4" s="93" t="s">
        <v>213</v>
      </c>
      <c r="E4" s="93">
        <v>3.4</v>
      </c>
      <c r="F4" s="94" t="s">
        <v>213</v>
      </c>
      <c r="G4" s="94">
        <v>8.6999999999999993</v>
      </c>
      <c r="H4" s="95"/>
      <c r="I4" s="95"/>
      <c r="J4" s="96"/>
      <c r="K4" s="96"/>
      <c r="L4" s="97"/>
      <c r="M4" s="97"/>
      <c r="N4" s="98"/>
      <c r="O4" s="98"/>
      <c r="P4" s="99"/>
      <c r="Q4" s="99"/>
      <c r="R4" s="111">
        <v>1</v>
      </c>
      <c r="S4" s="111">
        <v>6</v>
      </c>
      <c r="T4" s="111">
        <v>2021</v>
      </c>
      <c r="U4" s="120">
        <f t="shared" ref="U4:U47" si="0">DATEVALUE(R4&amp;"/"&amp;S4&amp;"/"&amp;T4)</f>
        <v>44348</v>
      </c>
      <c r="V4" s="111">
        <v>2</v>
      </c>
      <c r="W4" s="93" t="s">
        <v>213</v>
      </c>
      <c r="X4" s="93">
        <v>7.1</v>
      </c>
      <c r="Y4" s="94" t="s">
        <v>213</v>
      </c>
      <c r="Z4" s="94">
        <v>6.1</v>
      </c>
      <c r="AA4" s="95" t="s">
        <v>213</v>
      </c>
      <c r="AB4" s="95">
        <v>6.2</v>
      </c>
      <c r="AC4" s="96" t="s">
        <v>213</v>
      </c>
      <c r="AD4" s="96">
        <v>4.0999999999999996</v>
      </c>
      <c r="AE4" s="97" t="s">
        <v>213</v>
      </c>
      <c r="AF4" s="97">
        <v>6</v>
      </c>
      <c r="AG4" s="98"/>
      <c r="AH4" s="98"/>
      <c r="AI4" s="99"/>
      <c r="AJ4" s="100"/>
    </row>
    <row r="5" spans="1:36" x14ac:dyDescent="0.25">
      <c r="A5" s="203">
        <v>2</v>
      </c>
      <c r="B5" s="46" t="s">
        <v>256</v>
      </c>
      <c r="C5" s="2" t="s">
        <v>14</v>
      </c>
      <c r="D5" s="93"/>
      <c r="E5" s="93"/>
      <c r="F5" s="94"/>
      <c r="G5" s="94"/>
      <c r="H5" s="95"/>
      <c r="I5" s="95"/>
      <c r="J5" s="96"/>
      <c r="K5" s="96"/>
      <c r="L5" s="97"/>
      <c r="M5" s="97"/>
      <c r="N5" s="98"/>
      <c r="O5" s="98"/>
      <c r="P5" s="99"/>
      <c r="Q5" s="99"/>
      <c r="R5" s="194">
        <v>27</v>
      </c>
      <c r="S5" s="194">
        <v>8</v>
      </c>
      <c r="T5" s="194">
        <v>2021</v>
      </c>
      <c r="U5" s="120">
        <f t="shared" si="0"/>
        <v>44435</v>
      </c>
      <c r="V5" s="111">
        <v>3</v>
      </c>
      <c r="W5" s="93"/>
      <c r="X5" s="93"/>
      <c r="Y5" s="94"/>
      <c r="Z5" s="94"/>
      <c r="AA5" s="95"/>
      <c r="AB5" s="95"/>
      <c r="AC5" s="96"/>
      <c r="AD5" s="96"/>
      <c r="AE5" s="97"/>
      <c r="AF5" s="97"/>
      <c r="AG5" s="98"/>
      <c r="AH5" s="98"/>
      <c r="AI5" s="99"/>
      <c r="AJ5" s="100"/>
    </row>
    <row r="6" spans="1:36" x14ac:dyDescent="0.25">
      <c r="A6" s="204">
        <v>3</v>
      </c>
      <c r="B6" s="46" t="s">
        <v>282</v>
      </c>
      <c r="C6" s="2" t="s">
        <v>6</v>
      </c>
      <c r="D6" s="161" t="s">
        <v>159</v>
      </c>
      <c r="E6" s="93"/>
      <c r="F6" s="101"/>
      <c r="G6" s="94"/>
      <c r="H6" s="95"/>
      <c r="I6" s="95"/>
      <c r="J6" s="96"/>
      <c r="K6" s="96"/>
      <c r="L6" s="97"/>
      <c r="M6" s="97"/>
      <c r="N6" s="98"/>
      <c r="O6" s="98"/>
      <c r="P6" s="99"/>
      <c r="Q6" s="99"/>
      <c r="R6" s="121">
        <v>10</v>
      </c>
      <c r="S6" s="121">
        <v>6</v>
      </c>
      <c r="T6" s="121">
        <v>2021</v>
      </c>
      <c r="U6" s="120">
        <f t="shared" si="0"/>
        <v>44357</v>
      </c>
      <c r="V6" s="111">
        <v>0</v>
      </c>
      <c r="W6" s="93" t="s">
        <v>213</v>
      </c>
      <c r="X6" s="93">
        <v>8.5</v>
      </c>
      <c r="Y6" s="94" t="s">
        <v>215</v>
      </c>
      <c r="Z6" s="94">
        <v>7.7</v>
      </c>
      <c r="AA6" s="95"/>
      <c r="AB6" s="95"/>
      <c r="AC6" s="96"/>
      <c r="AD6" s="96"/>
      <c r="AE6" s="97"/>
      <c r="AF6" s="97"/>
      <c r="AG6" s="98"/>
      <c r="AH6" s="98"/>
      <c r="AI6" s="99"/>
      <c r="AJ6" s="100"/>
    </row>
    <row r="7" spans="1:36" x14ac:dyDescent="0.25">
      <c r="A7" s="203">
        <v>4</v>
      </c>
      <c r="B7" s="46" t="s">
        <v>283</v>
      </c>
      <c r="C7" s="2" t="s">
        <v>9</v>
      </c>
      <c r="D7" s="93" t="s">
        <v>213</v>
      </c>
      <c r="E7" s="93">
        <v>5.2</v>
      </c>
      <c r="F7" s="101" t="s">
        <v>159</v>
      </c>
      <c r="G7" s="94"/>
      <c r="H7" s="95"/>
      <c r="I7" s="95"/>
      <c r="J7" s="96"/>
      <c r="K7" s="96"/>
      <c r="L7" s="97"/>
      <c r="M7" s="97"/>
      <c r="N7" s="98"/>
      <c r="O7" s="98"/>
      <c r="P7" s="99"/>
      <c r="Q7" s="99"/>
      <c r="R7" s="121">
        <v>14</v>
      </c>
      <c r="S7" s="121">
        <v>5</v>
      </c>
      <c r="T7" s="121">
        <v>2021</v>
      </c>
      <c r="U7" s="120">
        <f t="shared" si="0"/>
        <v>44330</v>
      </c>
      <c r="V7" s="111">
        <v>0</v>
      </c>
      <c r="W7" s="93" t="s">
        <v>213</v>
      </c>
      <c r="X7" s="93">
        <v>6.5</v>
      </c>
      <c r="Y7" s="94" t="s">
        <v>329</v>
      </c>
      <c r="Z7" s="94">
        <v>5</v>
      </c>
      <c r="AA7" s="95" t="s">
        <v>213</v>
      </c>
      <c r="AB7" s="95">
        <v>7</v>
      </c>
      <c r="AC7" s="96" t="s">
        <v>216</v>
      </c>
      <c r="AD7" s="96">
        <v>5</v>
      </c>
      <c r="AE7" s="97" t="s">
        <v>329</v>
      </c>
      <c r="AF7" s="97">
        <v>5</v>
      </c>
      <c r="AG7" s="98"/>
      <c r="AH7" s="98"/>
      <c r="AI7" s="99"/>
      <c r="AJ7" s="100"/>
    </row>
    <row r="8" spans="1:36" x14ac:dyDescent="0.25">
      <c r="A8" s="204">
        <v>5</v>
      </c>
      <c r="B8" s="46" t="s">
        <v>300</v>
      </c>
      <c r="C8" s="2" t="s">
        <v>9</v>
      </c>
      <c r="D8" s="93" t="s">
        <v>213</v>
      </c>
      <c r="E8" s="93">
        <v>8</v>
      </c>
      <c r="F8" s="94"/>
      <c r="G8" s="94"/>
      <c r="H8" s="95"/>
      <c r="I8" s="95"/>
      <c r="J8" s="96"/>
      <c r="K8" s="96"/>
      <c r="L8" s="97"/>
      <c r="M8" s="97"/>
      <c r="N8" s="98"/>
      <c r="O8" s="98"/>
      <c r="P8" s="99"/>
      <c r="Q8" s="99"/>
      <c r="R8" s="111">
        <v>28</v>
      </c>
      <c r="S8" s="111">
        <v>4</v>
      </c>
      <c r="T8" s="111">
        <v>2021</v>
      </c>
      <c r="U8" s="120">
        <f t="shared" si="0"/>
        <v>44314</v>
      </c>
      <c r="V8" s="111">
        <v>2</v>
      </c>
      <c r="W8" s="93" t="s">
        <v>213</v>
      </c>
      <c r="X8" s="93">
        <v>8</v>
      </c>
      <c r="Y8" s="94" t="s">
        <v>213</v>
      </c>
      <c r="Z8" s="94">
        <v>9</v>
      </c>
      <c r="AA8" s="95"/>
      <c r="AB8" s="95"/>
      <c r="AC8" s="96"/>
      <c r="AD8" s="96"/>
      <c r="AE8" s="97"/>
      <c r="AF8" s="97"/>
      <c r="AG8" s="98"/>
      <c r="AH8" s="98"/>
      <c r="AI8" s="99"/>
      <c r="AJ8" s="100"/>
    </row>
    <row r="9" spans="1:36" x14ac:dyDescent="0.25">
      <c r="A9" s="203">
        <v>6</v>
      </c>
      <c r="B9" s="46" t="s">
        <v>62</v>
      </c>
      <c r="C9" s="2" t="s">
        <v>6</v>
      </c>
      <c r="D9" s="93" t="s">
        <v>213</v>
      </c>
      <c r="E9" s="93">
        <v>5</v>
      </c>
      <c r="F9" s="94" t="s">
        <v>213</v>
      </c>
      <c r="G9" s="94">
        <v>5.9</v>
      </c>
      <c r="H9" s="95"/>
      <c r="I9" s="95"/>
      <c r="J9" s="96"/>
      <c r="K9" s="96"/>
      <c r="L9" s="97"/>
      <c r="M9" s="97"/>
      <c r="N9" s="98"/>
      <c r="O9" s="98"/>
      <c r="P9" s="99"/>
      <c r="Q9" s="99"/>
      <c r="R9" s="111">
        <v>28</v>
      </c>
      <c r="S9" s="111">
        <v>5</v>
      </c>
      <c r="T9" s="111">
        <v>2021</v>
      </c>
      <c r="U9" s="120">
        <f t="shared" si="0"/>
        <v>44344</v>
      </c>
      <c r="V9" s="111">
        <v>2</v>
      </c>
      <c r="W9" s="93" t="s">
        <v>213</v>
      </c>
      <c r="X9" s="93">
        <v>9.5</v>
      </c>
      <c r="Y9" s="94"/>
      <c r="Z9" s="94" t="s">
        <v>376</v>
      </c>
      <c r="AA9" s="95"/>
      <c r="AB9" s="95"/>
      <c r="AC9" s="96"/>
      <c r="AD9" s="96"/>
      <c r="AE9" s="97"/>
      <c r="AF9" s="97"/>
      <c r="AG9" s="98"/>
      <c r="AH9" s="98"/>
      <c r="AI9" s="99"/>
      <c r="AJ9" s="100"/>
    </row>
    <row r="10" spans="1:36" x14ac:dyDescent="0.25">
      <c r="A10" s="204">
        <v>7</v>
      </c>
      <c r="B10" s="46" t="s">
        <v>316</v>
      </c>
      <c r="C10" s="2" t="s">
        <v>7</v>
      </c>
      <c r="D10" s="93" t="s">
        <v>213</v>
      </c>
      <c r="E10" s="93">
        <v>6.25</v>
      </c>
      <c r="F10" s="101" t="s">
        <v>159</v>
      </c>
      <c r="G10" s="94"/>
      <c r="H10" s="95"/>
      <c r="I10" s="95"/>
      <c r="J10" s="96"/>
      <c r="K10" s="96"/>
      <c r="L10" s="97"/>
      <c r="M10" s="97"/>
      <c r="N10" s="98"/>
      <c r="O10" s="98"/>
      <c r="P10" s="99"/>
      <c r="Q10" s="99"/>
      <c r="R10" s="121">
        <v>4</v>
      </c>
      <c r="S10" s="121">
        <v>6</v>
      </c>
      <c r="T10" s="121">
        <v>2021</v>
      </c>
      <c r="U10" s="120">
        <f t="shared" si="0"/>
        <v>44351</v>
      </c>
      <c r="V10" s="111">
        <v>0</v>
      </c>
      <c r="W10" s="93" t="s">
        <v>215</v>
      </c>
      <c r="X10" s="93">
        <v>5</v>
      </c>
      <c r="Y10" s="94"/>
      <c r="Z10" s="94"/>
      <c r="AA10" s="95"/>
      <c r="AB10" s="95"/>
      <c r="AC10" s="96"/>
      <c r="AD10" s="96"/>
      <c r="AE10" s="97"/>
      <c r="AF10" s="97"/>
      <c r="AG10" s="98"/>
      <c r="AH10" s="98"/>
      <c r="AI10" s="99"/>
      <c r="AJ10" s="100"/>
    </row>
    <row r="11" spans="1:36" x14ac:dyDescent="0.25">
      <c r="A11" s="203">
        <v>8</v>
      </c>
      <c r="B11" s="46" t="s">
        <v>298</v>
      </c>
      <c r="C11" s="2" t="s">
        <v>6</v>
      </c>
      <c r="D11" s="93" t="s">
        <v>213</v>
      </c>
      <c r="E11" s="93">
        <v>5.0999999999999996</v>
      </c>
      <c r="F11" s="101" t="s">
        <v>159</v>
      </c>
      <c r="G11" s="94"/>
      <c r="H11" s="95"/>
      <c r="I11" s="95"/>
      <c r="J11" s="96"/>
      <c r="K11" s="96"/>
      <c r="L11" s="97"/>
      <c r="M11" s="97"/>
      <c r="N11" s="98"/>
      <c r="O11" s="98"/>
      <c r="P11" s="99"/>
      <c r="Q11" s="99"/>
      <c r="R11" s="121">
        <v>10</v>
      </c>
      <c r="S11" s="121">
        <v>6</v>
      </c>
      <c r="T11" s="121">
        <v>2021</v>
      </c>
      <c r="U11" s="120">
        <f t="shared" si="0"/>
        <v>44357</v>
      </c>
      <c r="V11" s="111">
        <v>0</v>
      </c>
      <c r="W11" s="93" t="s">
        <v>213</v>
      </c>
      <c r="X11" s="93">
        <v>5.4</v>
      </c>
      <c r="Y11" s="94"/>
      <c r="Z11" s="94"/>
      <c r="AA11" s="95"/>
      <c r="AB11" s="95"/>
      <c r="AC11" s="96"/>
      <c r="AD11" s="96"/>
      <c r="AE11" s="97"/>
      <c r="AF11" s="97"/>
      <c r="AG11" s="98"/>
      <c r="AH11" s="98"/>
      <c r="AI11" s="99"/>
      <c r="AJ11" s="100"/>
    </row>
    <row r="12" spans="1:36" x14ac:dyDescent="0.25">
      <c r="A12" s="204">
        <v>9</v>
      </c>
      <c r="B12" s="46" t="s">
        <v>268</v>
      </c>
      <c r="C12" s="2" t="s">
        <v>9</v>
      </c>
      <c r="D12" s="93" t="s">
        <v>215</v>
      </c>
      <c r="E12" s="93">
        <v>6.25</v>
      </c>
      <c r="F12" s="104" t="s">
        <v>215</v>
      </c>
      <c r="G12" s="104">
        <v>5.6</v>
      </c>
      <c r="H12" s="201" t="s">
        <v>159</v>
      </c>
      <c r="I12" s="95"/>
      <c r="J12" s="96"/>
      <c r="K12" s="96"/>
      <c r="L12" s="97"/>
      <c r="M12" s="97"/>
      <c r="N12" s="98"/>
      <c r="O12" s="98"/>
      <c r="P12" s="99"/>
      <c r="Q12" s="99"/>
      <c r="R12" s="121">
        <v>31</v>
      </c>
      <c r="S12" s="121">
        <v>5</v>
      </c>
      <c r="T12" s="121">
        <v>2021</v>
      </c>
      <c r="U12" s="120">
        <f t="shared" si="0"/>
        <v>44347</v>
      </c>
      <c r="V12" s="111">
        <v>0</v>
      </c>
      <c r="W12" s="93" t="s">
        <v>213</v>
      </c>
      <c r="X12" s="93">
        <v>7.8</v>
      </c>
      <c r="Y12" s="94"/>
      <c r="Z12" s="94"/>
      <c r="AA12" s="95"/>
      <c r="AB12" s="95"/>
      <c r="AC12" s="96"/>
      <c r="AD12" s="96"/>
      <c r="AE12" s="97"/>
      <c r="AF12" s="97"/>
      <c r="AG12" s="98"/>
      <c r="AH12" s="98"/>
      <c r="AI12" s="99"/>
      <c r="AJ12" s="100"/>
    </row>
    <row r="13" spans="1:36" x14ac:dyDescent="0.25">
      <c r="A13" s="203">
        <v>10</v>
      </c>
      <c r="B13" s="46" t="s">
        <v>48</v>
      </c>
      <c r="C13" s="2" t="s">
        <v>15</v>
      </c>
      <c r="D13" s="93" t="s">
        <v>215</v>
      </c>
      <c r="E13" s="93">
        <v>4.9000000000000004</v>
      </c>
      <c r="F13" s="101" t="s">
        <v>159</v>
      </c>
      <c r="G13" s="104"/>
      <c r="H13" s="95"/>
      <c r="I13" s="95"/>
      <c r="J13" s="96"/>
      <c r="K13" s="96"/>
      <c r="L13" s="97"/>
      <c r="M13" s="97"/>
      <c r="N13" s="98"/>
      <c r="O13" s="98"/>
      <c r="P13" s="99"/>
      <c r="Q13" s="99"/>
      <c r="R13" s="121">
        <v>10</v>
      </c>
      <c r="S13" s="121">
        <v>6</v>
      </c>
      <c r="T13" s="121">
        <v>2021</v>
      </c>
      <c r="U13" s="120">
        <f t="shared" si="0"/>
        <v>44357</v>
      </c>
      <c r="V13" s="111">
        <v>0</v>
      </c>
      <c r="W13" s="93"/>
      <c r="X13" s="93"/>
      <c r="Y13" s="94"/>
      <c r="Z13" s="94"/>
      <c r="AA13" s="95"/>
      <c r="AB13" s="95"/>
      <c r="AC13" s="96"/>
      <c r="AD13" s="96"/>
      <c r="AE13" s="97"/>
      <c r="AF13" s="97"/>
      <c r="AG13" s="98"/>
      <c r="AH13" s="98"/>
      <c r="AI13" s="99"/>
      <c r="AJ13" s="100"/>
    </row>
    <row r="14" spans="1:36" x14ac:dyDescent="0.25">
      <c r="A14" s="204">
        <v>11</v>
      </c>
      <c r="B14" s="46" t="s">
        <v>313</v>
      </c>
      <c r="C14" s="2" t="s">
        <v>15</v>
      </c>
      <c r="D14" s="215" t="s">
        <v>215</v>
      </c>
      <c r="E14" s="215">
        <v>7</v>
      </c>
      <c r="F14" s="101" t="s">
        <v>159</v>
      </c>
      <c r="G14" s="94"/>
      <c r="H14" s="95"/>
      <c r="I14" s="95"/>
      <c r="J14" s="96"/>
      <c r="K14" s="96"/>
      <c r="L14" s="97"/>
      <c r="M14" s="97"/>
      <c r="N14" s="98"/>
      <c r="O14" s="98"/>
      <c r="P14" s="99"/>
      <c r="Q14" s="99"/>
      <c r="R14" s="121">
        <v>31</v>
      </c>
      <c r="S14" s="121">
        <v>5</v>
      </c>
      <c r="T14" s="121">
        <v>2021</v>
      </c>
      <c r="U14" s="120">
        <f t="shared" si="0"/>
        <v>44347</v>
      </c>
      <c r="V14" s="111">
        <v>0</v>
      </c>
      <c r="W14" s="93"/>
      <c r="X14" s="93"/>
      <c r="Y14" s="94"/>
      <c r="Z14" s="94"/>
      <c r="AA14" s="95"/>
      <c r="AB14" s="95"/>
      <c r="AC14" s="96"/>
      <c r="AD14" s="96"/>
      <c r="AE14" s="97"/>
      <c r="AF14" s="97"/>
      <c r="AG14" s="98"/>
      <c r="AH14" s="98"/>
      <c r="AI14" s="99"/>
      <c r="AJ14" s="100"/>
    </row>
    <row r="15" spans="1:36" x14ac:dyDescent="0.25">
      <c r="A15" s="203">
        <v>12</v>
      </c>
      <c r="B15" s="46" t="s">
        <v>302</v>
      </c>
      <c r="C15" s="2" t="s">
        <v>9</v>
      </c>
      <c r="D15" s="93" t="s">
        <v>213</v>
      </c>
      <c r="E15" s="93">
        <v>5.5</v>
      </c>
      <c r="F15" s="101" t="s">
        <v>159</v>
      </c>
      <c r="G15" s="94"/>
      <c r="H15" s="95"/>
      <c r="I15" s="95"/>
      <c r="J15" s="96"/>
      <c r="K15" s="96"/>
      <c r="L15" s="97"/>
      <c r="M15" s="97"/>
      <c r="N15" s="98"/>
      <c r="O15" s="98"/>
      <c r="P15" s="99"/>
      <c r="Q15" s="99"/>
      <c r="R15" s="121">
        <v>14</v>
      </c>
      <c r="S15" s="121">
        <v>5</v>
      </c>
      <c r="T15" s="121">
        <v>2021</v>
      </c>
      <c r="U15" s="120">
        <f t="shared" si="0"/>
        <v>44330</v>
      </c>
      <c r="V15" s="111">
        <v>0</v>
      </c>
      <c r="W15" s="93" t="s">
        <v>329</v>
      </c>
      <c r="X15" s="93">
        <v>4</v>
      </c>
      <c r="Y15" s="94" t="s">
        <v>213</v>
      </c>
      <c r="Z15" s="94">
        <v>4.7</v>
      </c>
      <c r="AA15" s="95" t="s">
        <v>329</v>
      </c>
      <c r="AB15" s="95">
        <v>4</v>
      </c>
      <c r="AC15" s="96" t="s">
        <v>216</v>
      </c>
      <c r="AD15" s="96">
        <v>4</v>
      </c>
      <c r="AE15" s="97" t="s">
        <v>213</v>
      </c>
      <c r="AF15" s="97">
        <v>5</v>
      </c>
      <c r="AG15" s="98"/>
      <c r="AH15" s="98"/>
      <c r="AI15" s="99"/>
      <c r="AJ15" s="100"/>
    </row>
    <row r="16" spans="1:36" x14ac:dyDescent="0.25">
      <c r="A16" s="204">
        <v>13</v>
      </c>
      <c r="B16" s="46" t="s">
        <v>46</v>
      </c>
      <c r="C16" s="2" t="s">
        <v>4</v>
      </c>
      <c r="D16" s="93" t="s">
        <v>215</v>
      </c>
      <c r="E16" s="93">
        <v>7.8</v>
      </c>
      <c r="F16" s="94" t="s">
        <v>215</v>
      </c>
      <c r="G16" s="94">
        <v>7.8</v>
      </c>
      <c r="H16" s="95"/>
      <c r="I16" s="95"/>
      <c r="J16" s="96"/>
      <c r="K16" s="96"/>
      <c r="L16" s="97"/>
      <c r="M16" s="97"/>
      <c r="N16" s="98"/>
      <c r="O16" s="98"/>
      <c r="P16" s="99"/>
      <c r="Q16" s="99"/>
      <c r="R16" s="111">
        <v>10</v>
      </c>
      <c r="S16" s="111">
        <v>6</v>
      </c>
      <c r="T16" s="111">
        <v>2021</v>
      </c>
      <c r="U16" s="120">
        <f t="shared" si="0"/>
        <v>44357</v>
      </c>
      <c r="V16" s="111">
        <v>2</v>
      </c>
      <c r="W16" s="93" t="s">
        <v>215</v>
      </c>
      <c r="X16" s="93">
        <v>6</v>
      </c>
      <c r="Y16" s="94" t="s">
        <v>213</v>
      </c>
      <c r="Z16" s="94">
        <v>7.5</v>
      </c>
      <c r="AA16" s="95" t="s">
        <v>215</v>
      </c>
      <c r="AB16" s="95">
        <v>7</v>
      </c>
      <c r="AC16" s="96" t="s">
        <v>213</v>
      </c>
      <c r="AD16" s="96">
        <v>6</v>
      </c>
      <c r="AE16" s="97"/>
      <c r="AF16" s="97"/>
      <c r="AG16" s="98"/>
      <c r="AH16" s="98"/>
      <c r="AI16" s="99"/>
      <c r="AJ16" s="100"/>
    </row>
    <row r="17" spans="1:38" x14ac:dyDescent="0.25">
      <c r="A17" s="203">
        <v>14</v>
      </c>
      <c r="B17" s="46" t="s">
        <v>334</v>
      </c>
      <c r="C17" s="2" t="s">
        <v>4</v>
      </c>
      <c r="D17" s="93" t="s">
        <v>213</v>
      </c>
      <c r="E17" s="93">
        <v>7.2</v>
      </c>
      <c r="F17" s="94"/>
      <c r="G17" s="94"/>
      <c r="H17" s="95"/>
      <c r="I17" s="95"/>
      <c r="J17" s="96"/>
      <c r="K17" s="96"/>
      <c r="L17" s="97"/>
      <c r="M17" s="97"/>
      <c r="N17" s="98"/>
      <c r="O17" s="98"/>
      <c r="P17" s="99"/>
      <c r="Q17" s="99"/>
      <c r="R17" s="111">
        <v>7</v>
      </c>
      <c r="S17" s="111">
        <v>5</v>
      </c>
      <c r="T17" s="111">
        <v>2021</v>
      </c>
      <c r="U17" s="120">
        <f t="shared" si="0"/>
        <v>44323</v>
      </c>
      <c r="V17" s="111">
        <v>2</v>
      </c>
      <c r="W17" s="93" t="s">
        <v>213</v>
      </c>
      <c r="X17" s="93">
        <v>7.7</v>
      </c>
      <c r="Y17" s="94" t="s">
        <v>213</v>
      </c>
      <c r="Z17" s="94">
        <v>5.8</v>
      </c>
      <c r="AA17" s="95"/>
      <c r="AB17" s="95"/>
      <c r="AC17" s="96"/>
      <c r="AD17" s="96"/>
      <c r="AE17" s="97"/>
      <c r="AF17" s="97"/>
      <c r="AG17" s="98"/>
      <c r="AH17" s="98"/>
      <c r="AI17" s="99"/>
      <c r="AJ17" s="100"/>
    </row>
    <row r="18" spans="1:38" x14ac:dyDescent="0.25">
      <c r="A18" s="204">
        <v>15</v>
      </c>
      <c r="B18" s="46" t="s">
        <v>332</v>
      </c>
      <c r="C18" s="2" t="s">
        <v>9</v>
      </c>
      <c r="D18" s="93" t="s">
        <v>216</v>
      </c>
      <c r="E18" s="93">
        <v>6.3</v>
      </c>
      <c r="F18" s="94"/>
      <c r="G18" s="94"/>
      <c r="H18" s="95"/>
      <c r="I18" s="95"/>
      <c r="J18" s="96"/>
      <c r="K18" s="96"/>
      <c r="L18" s="97"/>
      <c r="M18" s="97"/>
      <c r="N18" s="98"/>
      <c r="O18" s="98"/>
      <c r="P18" s="99"/>
      <c r="Q18" s="99"/>
      <c r="R18" s="111">
        <v>31</v>
      </c>
      <c r="S18" s="111">
        <v>5</v>
      </c>
      <c r="T18" s="111">
        <v>2021</v>
      </c>
      <c r="U18" s="120">
        <f t="shared" si="0"/>
        <v>44347</v>
      </c>
      <c r="V18" s="111">
        <v>2</v>
      </c>
      <c r="W18" s="93"/>
      <c r="X18" s="93"/>
      <c r="Y18" s="94"/>
      <c r="Z18" s="94"/>
      <c r="AA18" s="95"/>
      <c r="AB18" s="95"/>
      <c r="AC18" s="96"/>
      <c r="AD18" s="96"/>
      <c r="AE18" s="97"/>
      <c r="AF18" s="97"/>
      <c r="AG18" s="98"/>
      <c r="AH18" s="98"/>
      <c r="AI18" s="99"/>
      <c r="AJ18" s="100"/>
    </row>
    <row r="19" spans="1:38" x14ac:dyDescent="0.25">
      <c r="A19" s="203">
        <v>16</v>
      </c>
      <c r="B19" s="46" t="s">
        <v>113</v>
      </c>
      <c r="C19" s="2" t="s">
        <v>9</v>
      </c>
      <c r="D19" s="93" t="s">
        <v>216</v>
      </c>
      <c r="E19" s="93">
        <v>4.8</v>
      </c>
      <c r="F19" s="94" t="s">
        <v>216</v>
      </c>
      <c r="G19" s="94">
        <v>2.5</v>
      </c>
      <c r="H19" s="95"/>
      <c r="I19" s="95"/>
      <c r="J19" s="96"/>
      <c r="K19" s="96"/>
      <c r="L19" s="97"/>
      <c r="M19" s="97"/>
      <c r="N19" s="98"/>
      <c r="O19" s="98"/>
      <c r="P19" s="99"/>
      <c r="Q19" s="99"/>
      <c r="R19" s="111">
        <v>7</v>
      </c>
      <c r="S19" s="111">
        <v>5</v>
      </c>
      <c r="T19" s="111">
        <v>2021</v>
      </c>
      <c r="U19" s="120">
        <f t="shared" si="0"/>
        <v>44323</v>
      </c>
      <c r="V19" s="111">
        <v>2</v>
      </c>
      <c r="W19" s="93"/>
      <c r="X19" s="93"/>
      <c r="Y19" s="94"/>
      <c r="Z19" s="94"/>
      <c r="AA19" s="95"/>
      <c r="AB19" s="95"/>
      <c r="AC19" s="96"/>
      <c r="AD19" s="96"/>
      <c r="AE19" s="97"/>
      <c r="AF19" s="97"/>
      <c r="AG19" s="98"/>
      <c r="AH19" s="98"/>
      <c r="AI19" s="99"/>
      <c r="AJ19" s="100"/>
    </row>
    <row r="20" spans="1:38" x14ac:dyDescent="0.25">
      <c r="A20" s="204">
        <v>17</v>
      </c>
      <c r="B20" s="46" t="s">
        <v>59</v>
      </c>
      <c r="C20" s="2" t="s">
        <v>15</v>
      </c>
      <c r="D20" s="93" t="s">
        <v>216</v>
      </c>
      <c r="E20" s="93">
        <v>2</v>
      </c>
      <c r="F20" s="101" t="s">
        <v>159</v>
      </c>
      <c r="G20" s="94"/>
      <c r="H20" s="95"/>
      <c r="I20" s="95"/>
      <c r="J20" s="96"/>
      <c r="K20" s="96"/>
      <c r="L20" s="97"/>
      <c r="M20" s="97"/>
      <c r="N20" s="98"/>
      <c r="O20" s="98"/>
      <c r="P20" s="99"/>
      <c r="Q20" s="99"/>
      <c r="R20" s="121">
        <v>9</v>
      </c>
      <c r="S20" s="121">
        <v>6</v>
      </c>
      <c r="T20" s="121">
        <v>2021</v>
      </c>
      <c r="U20" s="120">
        <f t="shared" si="0"/>
        <v>44356</v>
      </c>
      <c r="V20" s="111">
        <v>0</v>
      </c>
      <c r="W20" s="93"/>
      <c r="X20" s="93"/>
      <c r="Y20" s="94"/>
      <c r="Z20" s="94"/>
      <c r="AA20" s="95"/>
      <c r="AB20" s="95"/>
      <c r="AC20" s="96"/>
      <c r="AD20" s="96"/>
      <c r="AE20" s="97"/>
      <c r="AF20" s="97"/>
      <c r="AG20" s="98"/>
      <c r="AH20" s="98"/>
      <c r="AI20" s="99"/>
      <c r="AJ20" s="100"/>
    </row>
    <row r="21" spans="1:38" x14ac:dyDescent="0.25">
      <c r="A21" s="203">
        <v>18</v>
      </c>
      <c r="B21" s="46" t="s">
        <v>314</v>
      </c>
      <c r="C21" s="2" t="s">
        <v>4</v>
      </c>
      <c r="D21" s="93" t="s">
        <v>213</v>
      </c>
      <c r="E21" s="93">
        <v>5</v>
      </c>
      <c r="F21" s="94"/>
      <c r="G21" s="94"/>
      <c r="H21" s="95"/>
      <c r="I21" s="95"/>
      <c r="J21" s="96"/>
      <c r="K21" s="96"/>
      <c r="L21" s="97"/>
      <c r="M21" s="97"/>
      <c r="N21" s="98"/>
      <c r="O21" s="98"/>
      <c r="P21" s="99"/>
      <c r="Q21" s="99"/>
      <c r="R21" s="111">
        <v>7</v>
      </c>
      <c r="S21" s="111">
        <v>5</v>
      </c>
      <c r="T21" s="111">
        <v>2021</v>
      </c>
      <c r="U21" s="120">
        <f t="shared" si="0"/>
        <v>44323</v>
      </c>
      <c r="V21" s="111">
        <v>2</v>
      </c>
      <c r="W21" s="93" t="s">
        <v>213</v>
      </c>
      <c r="X21" s="93">
        <v>8.8000000000000007</v>
      </c>
      <c r="Y21" s="94"/>
      <c r="Z21" s="94"/>
      <c r="AA21" s="95"/>
      <c r="AB21" s="95"/>
      <c r="AC21" s="96"/>
      <c r="AD21" s="96"/>
      <c r="AE21" s="97"/>
      <c r="AF21" s="97"/>
      <c r="AG21" s="98"/>
      <c r="AH21" s="98"/>
      <c r="AI21" s="99"/>
      <c r="AJ21" s="100"/>
    </row>
    <row r="22" spans="1:38" x14ac:dyDescent="0.25">
      <c r="A22" s="204">
        <v>19</v>
      </c>
      <c r="B22" s="46" t="s">
        <v>338</v>
      </c>
      <c r="C22" s="2" t="s">
        <v>6</v>
      </c>
      <c r="D22" s="93" t="s">
        <v>215</v>
      </c>
      <c r="E22" s="93">
        <v>5.4</v>
      </c>
      <c r="F22" s="94" t="s">
        <v>213</v>
      </c>
      <c r="G22" s="94">
        <v>7</v>
      </c>
      <c r="H22" s="95" t="s">
        <v>215</v>
      </c>
      <c r="I22" s="95">
        <v>3.5</v>
      </c>
      <c r="J22" s="96"/>
      <c r="K22" s="96"/>
      <c r="L22" s="97"/>
      <c r="M22" s="97"/>
      <c r="N22" s="98"/>
      <c r="O22" s="98"/>
      <c r="P22" s="99"/>
      <c r="Q22" s="99"/>
      <c r="R22" s="111">
        <v>28</v>
      </c>
      <c r="S22" s="111">
        <v>5</v>
      </c>
      <c r="T22" s="111">
        <v>2021</v>
      </c>
      <c r="U22" s="120">
        <f t="shared" si="0"/>
        <v>44344</v>
      </c>
      <c r="V22" s="111">
        <v>2</v>
      </c>
      <c r="W22" s="93" t="s">
        <v>213</v>
      </c>
      <c r="X22" s="93">
        <v>9.1999999999999993</v>
      </c>
      <c r="Y22" s="94" t="s">
        <v>215</v>
      </c>
      <c r="Z22" s="94">
        <v>6.3</v>
      </c>
      <c r="AA22" s="95" t="s">
        <v>213</v>
      </c>
      <c r="AB22" s="95">
        <v>7.5</v>
      </c>
      <c r="AC22" s="96" t="s">
        <v>215</v>
      </c>
      <c r="AD22" s="96">
        <v>6.2</v>
      </c>
      <c r="AE22" s="97"/>
      <c r="AF22" s="97"/>
      <c r="AG22" s="98"/>
      <c r="AH22" s="98"/>
      <c r="AI22" s="99"/>
      <c r="AJ22" s="100"/>
    </row>
    <row r="23" spans="1:38" x14ac:dyDescent="0.25">
      <c r="A23" s="203">
        <v>20</v>
      </c>
      <c r="B23" s="46" t="s">
        <v>146</v>
      </c>
      <c r="C23" s="2" t="s">
        <v>9</v>
      </c>
      <c r="D23" s="93" t="s">
        <v>213</v>
      </c>
      <c r="E23" s="93">
        <v>6.7</v>
      </c>
      <c r="F23" s="94"/>
      <c r="G23" s="94"/>
      <c r="H23" s="95"/>
      <c r="I23" s="95"/>
      <c r="J23" s="96"/>
      <c r="K23" s="96"/>
      <c r="L23" s="97"/>
      <c r="M23" s="97"/>
      <c r="N23" s="98"/>
      <c r="O23" s="98"/>
      <c r="P23" s="99"/>
      <c r="Q23" s="99"/>
      <c r="R23" s="111">
        <v>27</v>
      </c>
      <c r="S23" s="111">
        <v>5</v>
      </c>
      <c r="T23" s="111">
        <v>2021</v>
      </c>
      <c r="U23" s="120">
        <f t="shared" si="0"/>
        <v>44343</v>
      </c>
      <c r="V23" s="111">
        <v>2</v>
      </c>
      <c r="W23" s="93" t="s">
        <v>213</v>
      </c>
      <c r="X23" s="93">
        <v>9.6999999999999993</v>
      </c>
      <c r="Y23" s="94"/>
      <c r="Z23" s="94"/>
      <c r="AA23" s="95"/>
      <c r="AB23" s="95"/>
      <c r="AC23" s="96"/>
      <c r="AD23" s="96"/>
      <c r="AE23" s="97"/>
      <c r="AF23" s="97"/>
      <c r="AG23" s="98"/>
      <c r="AH23" s="98"/>
      <c r="AI23" s="99"/>
      <c r="AJ23" s="100"/>
    </row>
    <row r="24" spans="1:38" x14ac:dyDescent="0.25">
      <c r="A24" s="204">
        <v>21</v>
      </c>
      <c r="B24" s="46" t="s">
        <v>147</v>
      </c>
      <c r="C24" s="2" t="s">
        <v>4</v>
      </c>
      <c r="D24" s="93" t="s">
        <v>213</v>
      </c>
      <c r="E24" s="93">
        <v>2.9</v>
      </c>
      <c r="F24" s="94" t="s">
        <v>213</v>
      </c>
      <c r="G24" s="94">
        <v>5.8</v>
      </c>
      <c r="H24" s="95"/>
      <c r="I24" s="95"/>
      <c r="J24" s="96"/>
      <c r="K24" s="96"/>
      <c r="L24" s="97"/>
      <c r="M24" s="97"/>
      <c r="N24" s="98"/>
      <c r="O24" s="98"/>
      <c r="P24" s="99"/>
      <c r="Q24" s="99"/>
      <c r="R24" s="111">
        <v>3</v>
      </c>
      <c r="S24" s="111">
        <v>5</v>
      </c>
      <c r="T24" s="111">
        <v>2021</v>
      </c>
      <c r="U24" s="120">
        <f t="shared" si="0"/>
        <v>44319</v>
      </c>
      <c r="V24" s="111">
        <v>2</v>
      </c>
      <c r="W24" s="93" t="s">
        <v>215</v>
      </c>
      <c r="X24" s="93">
        <v>5.4</v>
      </c>
      <c r="Y24" s="94" t="s">
        <v>215</v>
      </c>
      <c r="Z24" s="94">
        <v>5</v>
      </c>
      <c r="AA24" s="95"/>
      <c r="AB24" s="95"/>
      <c r="AC24" s="96"/>
      <c r="AD24" s="96"/>
      <c r="AE24" s="97"/>
      <c r="AF24" s="97"/>
      <c r="AG24" s="98"/>
      <c r="AH24" s="98"/>
      <c r="AI24" s="99"/>
      <c r="AJ24" s="100"/>
      <c r="AK24" s="1"/>
      <c r="AL24" s="1"/>
    </row>
    <row r="25" spans="1:38" x14ac:dyDescent="0.25">
      <c r="A25" s="203">
        <v>22</v>
      </c>
      <c r="B25" s="46" t="s">
        <v>33</v>
      </c>
      <c r="C25" s="2" t="s">
        <v>6</v>
      </c>
      <c r="D25" s="161" t="s">
        <v>159</v>
      </c>
      <c r="E25" s="93"/>
      <c r="F25" s="94"/>
      <c r="G25" s="94"/>
      <c r="H25" s="95"/>
      <c r="I25" s="95"/>
      <c r="J25" s="96"/>
      <c r="K25" s="96"/>
      <c r="L25" s="97"/>
      <c r="M25" s="97"/>
      <c r="N25" s="98"/>
      <c r="O25" s="98"/>
      <c r="P25" s="99"/>
      <c r="Q25" s="99"/>
      <c r="R25" s="121">
        <v>20</v>
      </c>
      <c r="S25" s="121">
        <v>4</v>
      </c>
      <c r="T25" s="121">
        <v>2021</v>
      </c>
      <c r="U25" s="120">
        <f t="shared" si="0"/>
        <v>44306</v>
      </c>
      <c r="V25" s="111">
        <v>0</v>
      </c>
      <c r="W25" s="93"/>
      <c r="X25" s="93"/>
      <c r="Y25" s="94"/>
      <c r="Z25" s="94"/>
      <c r="AA25" s="95"/>
      <c r="AB25" s="95"/>
      <c r="AC25" s="96"/>
      <c r="AD25" s="96"/>
      <c r="AE25" s="97"/>
      <c r="AF25" s="97"/>
      <c r="AG25" s="98"/>
      <c r="AH25" s="98"/>
      <c r="AI25" s="99"/>
      <c r="AJ25" s="100"/>
    </row>
    <row r="26" spans="1:38" x14ac:dyDescent="0.25">
      <c r="A26" s="204">
        <v>23</v>
      </c>
      <c r="B26" s="46" t="s">
        <v>32</v>
      </c>
      <c r="C26" s="2" t="s">
        <v>9</v>
      </c>
      <c r="D26" s="93" t="s">
        <v>213</v>
      </c>
      <c r="E26" s="93">
        <v>5.5</v>
      </c>
      <c r="F26" s="94" t="s">
        <v>214</v>
      </c>
      <c r="G26" s="94">
        <v>5.8</v>
      </c>
      <c r="H26" s="95"/>
      <c r="I26" s="95"/>
      <c r="J26" s="96"/>
      <c r="K26" s="96"/>
      <c r="L26" s="97"/>
      <c r="M26" s="97"/>
      <c r="N26" s="98"/>
      <c r="O26" s="98"/>
      <c r="P26" s="99"/>
      <c r="Q26" s="99"/>
      <c r="R26" s="111">
        <v>10</v>
      </c>
      <c r="S26" s="111">
        <v>5</v>
      </c>
      <c r="T26" s="111">
        <v>2021</v>
      </c>
      <c r="U26" s="120">
        <f t="shared" si="0"/>
        <v>44326</v>
      </c>
      <c r="V26" s="111">
        <v>2</v>
      </c>
      <c r="W26" s="93"/>
      <c r="X26" s="93"/>
      <c r="Y26" s="94"/>
      <c r="Z26" s="94"/>
      <c r="AA26" s="95"/>
      <c r="AB26" s="95"/>
      <c r="AC26" s="96"/>
      <c r="AD26" s="96"/>
      <c r="AE26" s="97"/>
      <c r="AF26" s="97"/>
      <c r="AG26" s="98"/>
      <c r="AH26" s="98"/>
      <c r="AI26" s="99"/>
      <c r="AJ26" s="100"/>
    </row>
    <row r="27" spans="1:38" x14ac:dyDescent="0.25">
      <c r="A27" s="203">
        <v>24</v>
      </c>
      <c r="B27" s="46" t="s">
        <v>129</v>
      </c>
      <c r="C27" s="25" t="s">
        <v>15</v>
      </c>
      <c r="D27" s="161" t="s">
        <v>159</v>
      </c>
      <c r="E27" s="93"/>
      <c r="F27" s="101"/>
      <c r="G27" s="94"/>
      <c r="H27" s="95"/>
      <c r="I27" s="95"/>
      <c r="J27" s="96"/>
      <c r="K27" s="96"/>
      <c r="L27" s="97"/>
      <c r="M27" s="97"/>
      <c r="N27" s="98"/>
      <c r="O27" s="98"/>
      <c r="P27" s="99"/>
      <c r="Q27" s="99"/>
      <c r="R27" s="121">
        <v>31</v>
      </c>
      <c r="S27" s="121">
        <v>5</v>
      </c>
      <c r="T27" s="121">
        <v>2021</v>
      </c>
      <c r="U27" s="120">
        <f t="shared" si="0"/>
        <v>44347</v>
      </c>
      <c r="V27" s="111">
        <v>0</v>
      </c>
      <c r="W27" s="93"/>
      <c r="X27" s="93"/>
      <c r="Y27" s="94"/>
      <c r="Z27" s="94"/>
      <c r="AA27" s="95"/>
      <c r="AB27" s="95"/>
      <c r="AC27" s="96"/>
      <c r="AD27" s="96"/>
      <c r="AE27" s="97"/>
      <c r="AF27" s="97"/>
      <c r="AG27" s="98"/>
      <c r="AH27" s="98"/>
      <c r="AI27" s="99"/>
      <c r="AJ27" s="100"/>
    </row>
    <row r="28" spans="1:38" x14ac:dyDescent="0.25">
      <c r="A28" s="204">
        <v>25</v>
      </c>
      <c r="B28" s="46" t="s">
        <v>257</v>
      </c>
      <c r="C28" s="25" t="s">
        <v>7</v>
      </c>
      <c r="D28" s="93" t="s">
        <v>215</v>
      </c>
      <c r="E28" s="93">
        <v>5.4</v>
      </c>
      <c r="F28" s="94" t="s">
        <v>215</v>
      </c>
      <c r="G28" s="94">
        <v>5.75</v>
      </c>
      <c r="H28" s="95" t="s">
        <v>213</v>
      </c>
      <c r="I28" s="95">
        <v>5.3</v>
      </c>
      <c r="J28" s="96" t="s">
        <v>310</v>
      </c>
      <c r="K28" s="96">
        <v>7.2</v>
      </c>
      <c r="L28" s="97" t="s">
        <v>213</v>
      </c>
      <c r="M28" s="97">
        <v>4.4000000000000004</v>
      </c>
      <c r="N28" s="98" t="s">
        <v>213</v>
      </c>
      <c r="O28" s="98">
        <v>6.2</v>
      </c>
      <c r="P28" s="99"/>
      <c r="Q28" s="99"/>
      <c r="R28" s="111">
        <v>3</v>
      </c>
      <c r="S28" s="111">
        <v>6</v>
      </c>
      <c r="T28" s="111">
        <v>2021</v>
      </c>
      <c r="U28" s="120">
        <f t="shared" si="0"/>
        <v>44350</v>
      </c>
      <c r="V28" s="111">
        <v>2</v>
      </c>
      <c r="W28" s="93"/>
      <c r="X28" s="93"/>
      <c r="Y28" s="94"/>
      <c r="Z28" s="94"/>
      <c r="AA28" s="95"/>
      <c r="AB28" s="95"/>
      <c r="AC28" s="96"/>
      <c r="AD28" s="96"/>
      <c r="AE28" s="97"/>
      <c r="AF28" s="97"/>
      <c r="AG28" s="98"/>
      <c r="AH28" s="98"/>
      <c r="AI28" s="99"/>
      <c r="AJ28" s="100"/>
    </row>
    <row r="29" spans="1:38" x14ac:dyDescent="0.25">
      <c r="A29" s="203">
        <v>26</v>
      </c>
      <c r="B29" s="46" t="s">
        <v>65</v>
      </c>
      <c r="C29" s="2" t="s">
        <v>4</v>
      </c>
      <c r="D29" s="161"/>
      <c r="E29" s="93"/>
      <c r="F29" s="94"/>
      <c r="G29" s="94"/>
      <c r="H29" s="95"/>
      <c r="I29" s="95"/>
      <c r="J29" s="96"/>
      <c r="K29" s="96"/>
      <c r="L29" s="97"/>
      <c r="M29" s="97"/>
      <c r="N29" s="98"/>
      <c r="O29" s="98"/>
      <c r="P29" s="99"/>
      <c r="Q29" s="99"/>
      <c r="R29" s="194">
        <v>27</v>
      </c>
      <c r="S29" s="194">
        <v>8</v>
      </c>
      <c r="T29" s="194">
        <v>2021</v>
      </c>
      <c r="U29" s="120">
        <f t="shared" si="0"/>
        <v>44435</v>
      </c>
      <c r="V29" s="111">
        <v>3</v>
      </c>
      <c r="W29" s="93" t="s">
        <v>213</v>
      </c>
      <c r="X29" s="93">
        <v>9.5</v>
      </c>
      <c r="Y29" s="94" t="s">
        <v>213</v>
      </c>
      <c r="Z29" s="94">
        <v>6</v>
      </c>
      <c r="AA29" s="95"/>
      <c r="AB29" s="95"/>
      <c r="AC29" s="96"/>
      <c r="AD29" s="96"/>
      <c r="AE29" s="97"/>
      <c r="AF29" s="97"/>
      <c r="AG29" s="98"/>
      <c r="AH29" s="98"/>
      <c r="AI29" s="99"/>
      <c r="AJ29" s="100"/>
    </row>
    <row r="30" spans="1:38" x14ac:dyDescent="0.25">
      <c r="A30" s="204">
        <v>27</v>
      </c>
      <c r="B30" s="46" t="s">
        <v>34</v>
      </c>
      <c r="C30" s="2" t="s">
        <v>6</v>
      </c>
      <c r="D30" s="93" t="s">
        <v>215</v>
      </c>
      <c r="E30" s="93">
        <v>5.25</v>
      </c>
      <c r="F30" s="94" t="s">
        <v>213</v>
      </c>
      <c r="G30" s="94">
        <v>3.5</v>
      </c>
      <c r="H30" s="201" t="s">
        <v>159</v>
      </c>
      <c r="I30" s="95"/>
      <c r="J30" s="96"/>
      <c r="K30" s="96"/>
      <c r="L30" s="97"/>
      <c r="M30" s="97"/>
      <c r="N30" s="98"/>
      <c r="O30" s="98"/>
      <c r="P30" s="99"/>
      <c r="Q30" s="99"/>
      <c r="R30" s="121">
        <v>14</v>
      </c>
      <c r="S30" s="121">
        <v>6</v>
      </c>
      <c r="T30" s="121">
        <v>2021</v>
      </c>
      <c r="U30" s="120">
        <f t="shared" si="0"/>
        <v>44361</v>
      </c>
      <c r="V30" s="111">
        <v>0</v>
      </c>
      <c r="W30" s="93" t="s">
        <v>215</v>
      </c>
      <c r="X30" s="93">
        <v>6</v>
      </c>
      <c r="Y30" s="94" t="s">
        <v>213</v>
      </c>
      <c r="Z30" s="94">
        <v>5</v>
      </c>
      <c r="AA30" s="95" t="s">
        <v>215</v>
      </c>
      <c r="AB30" s="95">
        <v>4</v>
      </c>
      <c r="AC30" s="96"/>
      <c r="AD30" s="96"/>
      <c r="AE30" s="97"/>
      <c r="AF30" s="97"/>
      <c r="AG30" s="98"/>
      <c r="AH30" s="98"/>
      <c r="AI30" s="99"/>
      <c r="AJ30" s="100"/>
    </row>
    <row r="31" spans="1:38" x14ac:dyDescent="0.25">
      <c r="A31" s="203">
        <v>28</v>
      </c>
      <c r="B31" s="46" t="s">
        <v>340</v>
      </c>
      <c r="C31" s="2" t="s">
        <v>9</v>
      </c>
      <c r="D31" s="93"/>
      <c r="E31" s="93"/>
      <c r="F31" s="101"/>
      <c r="G31" s="94"/>
      <c r="H31" s="95"/>
      <c r="I31" s="95"/>
      <c r="J31" s="96"/>
      <c r="K31" s="96"/>
      <c r="L31" s="97"/>
      <c r="M31" s="97"/>
      <c r="N31" s="98"/>
      <c r="O31" s="98"/>
      <c r="P31" s="99"/>
      <c r="Q31" s="99"/>
      <c r="R31" s="194">
        <v>27</v>
      </c>
      <c r="S31" s="194">
        <v>8</v>
      </c>
      <c r="T31" s="194">
        <v>2021</v>
      </c>
      <c r="U31" s="120">
        <f t="shared" si="0"/>
        <v>44435</v>
      </c>
      <c r="V31" s="111">
        <v>3</v>
      </c>
      <c r="W31" s="93" t="s">
        <v>213</v>
      </c>
      <c r="X31" s="93">
        <v>8.5</v>
      </c>
      <c r="Y31" s="94" t="s">
        <v>213</v>
      </c>
      <c r="Z31" s="94">
        <v>8.6999999999999993</v>
      </c>
      <c r="AA31" s="95"/>
      <c r="AB31" s="95"/>
      <c r="AC31" s="96"/>
      <c r="AD31" s="96"/>
      <c r="AE31" s="97"/>
      <c r="AF31" s="97"/>
      <c r="AG31" s="98"/>
      <c r="AH31" s="98"/>
      <c r="AI31" s="99"/>
      <c r="AJ31" s="100"/>
    </row>
    <row r="32" spans="1:38" x14ac:dyDescent="0.25">
      <c r="A32" s="204">
        <v>29</v>
      </c>
      <c r="B32" s="46" t="s">
        <v>61</v>
      </c>
      <c r="C32" s="2" t="s">
        <v>6</v>
      </c>
      <c r="D32" s="93" t="s">
        <v>213</v>
      </c>
      <c r="E32" s="93">
        <v>2</v>
      </c>
      <c r="F32" s="94"/>
      <c r="G32" s="94"/>
      <c r="H32" s="95"/>
      <c r="I32" s="95"/>
      <c r="J32" s="96"/>
      <c r="K32" s="96"/>
      <c r="L32" s="97"/>
      <c r="M32" s="97"/>
      <c r="N32" s="98"/>
      <c r="O32" s="98"/>
      <c r="P32" s="99"/>
      <c r="Q32" s="99"/>
      <c r="R32" s="111">
        <v>4</v>
      </c>
      <c r="S32" s="111">
        <v>5</v>
      </c>
      <c r="T32" s="111">
        <v>2021</v>
      </c>
      <c r="U32" s="120">
        <f t="shared" si="0"/>
        <v>44320</v>
      </c>
      <c r="V32" s="111">
        <v>2</v>
      </c>
      <c r="W32" s="93"/>
      <c r="X32" s="93"/>
      <c r="Y32" s="94"/>
      <c r="Z32" s="94"/>
      <c r="AA32" s="95"/>
      <c r="AB32" s="95"/>
      <c r="AC32" s="96"/>
      <c r="AD32" s="96"/>
      <c r="AE32" s="97"/>
      <c r="AF32" s="97"/>
      <c r="AG32" s="98"/>
      <c r="AH32" s="98"/>
      <c r="AI32" s="99"/>
      <c r="AJ32" s="100"/>
    </row>
    <row r="33" spans="1:36" x14ac:dyDescent="0.25">
      <c r="A33" s="203">
        <v>30</v>
      </c>
      <c r="B33" s="46" t="s">
        <v>51</v>
      </c>
      <c r="C33" s="2" t="s">
        <v>7</v>
      </c>
      <c r="D33" s="93" t="s">
        <v>215</v>
      </c>
      <c r="E33" s="93">
        <v>4.2</v>
      </c>
      <c r="F33" s="101" t="s">
        <v>159</v>
      </c>
      <c r="G33" s="94"/>
      <c r="H33" s="95"/>
      <c r="I33" s="95"/>
      <c r="J33" s="96"/>
      <c r="K33" s="96"/>
      <c r="L33" s="97"/>
      <c r="M33" s="97"/>
      <c r="N33" s="98"/>
      <c r="O33" s="98"/>
      <c r="P33" s="99"/>
      <c r="Q33" s="99"/>
      <c r="R33" s="121">
        <v>14</v>
      </c>
      <c r="S33" s="121">
        <v>6</v>
      </c>
      <c r="T33" s="121">
        <v>2021</v>
      </c>
      <c r="U33" s="120">
        <f t="shared" si="0"/>
        <v>44361</v>
      </c>
      <c r="V33" s="111">
        <v>0</v>
      </c>
      <c r="W33" s="93" t="s">
        <v>213</v>
      </c>
      <c r="X33" s="93">
        <v>8.5</v>
      </c>
      <c r="Y33" s="94" t="s">
        <v>213</v>
      </c>
      <c r="Z33" s="94">
        <v>5.5</v>
      </c>
      <c r="AA33" s="95"/>
      <c r="AB33" s="95"/>
      <c r="AC33" s="96"/>
      <c r="AD33" s="96"/>
      <c r="AE33" s="97"/>
      <c r="AF33" s="97"/>
      <c r="AG33" s="98"/>
      <c r="AH33" s="98"/>
      <c r="AI33" s="99"/>
      <c r="AJ33" s="100"/>
    </row>
    <row r="34" spans="1:36" x14ac:dyDescent="0.25">
      <c r="A34" s="204">
        <v>31</v>
      </c>
      <c r="B34" s="46" t="s">
        <v>45</v>
      </c>
      <c r="C34" s="2" t="s">
        <v>9</v>
      </c>
      <c r="D34" s="93" t="s">
        <v>213</v>
      </c>
      <c r="E34" s="93">
        <v>3.4</v>
      </c>
      <c r="F34" s="94" t="s">
        <v>216</v>
      </c>
      <c r="G34" s="94">
        <v>5.5</v>
      </c>
      <c r="H34" s="95" t="s">
        <v>216</v>
      </c>
      <c r="I34" s="95">
        <v>7.4</v>
      </c>
      <c r="J34" s="96" t="s">
        <v>329</v>
      </c>
      <c r="K34" s="96">
        <v>6.3</v>
      </c>
      <c r="L34" s="97" t="s">
        <v>213</v>
      </c>
      <c r="M34" s="97">
        <v>8.1999999999999993</v>
      </c>
      <c r="N34" s="98"/>
      <c r="O34" s="98"/>
      <c r="P34" s="99"/>
      <c r="Q34" s="99"/>
      <c r="R34" s="111">
        <v>1</v>
      </c>
      <c r="S34" s="111">
        <v>6</v>
      </c>
      <c r="T34" s="111">
        <v>2021</v>
      </c>
      <c r="U34" s="120">
        <f t="shared" si="0"/>
        <v>44348</v>
      </c>
      <c r="V34" s="111">
        <v>2</v>
      </c>
      <c r="W34" s="93" t="s">
        <v>213</v>
      </c>
      <c r="X34" s="93">
        <v>8.9</v>
      </c>
      <c r="Y34" s="94" t="s">
        <v>216</v>
      </c>
      <c r="Z34" s="94">
        <v>5.7</v>
      </c>
      <c r="AA34" s="95"/>
      <c r="AB34" s="95"/>
      <c r="AC34" s="96"/>
      <c r="AD34" s="96"/>
      <c r="AE34" s="97"/>
      <c r="AF34" s="97"/>
      <c r="AG34" s="98"/>
      <c r="AH34" s="98"/>
      <c r="AI34" s="99"/>
      <c r="AJ34" s="100"/>
    </row>
    <row r="35" spans="1:36" x14ac:dyDescent="0.25">
      <c r="A35" s="203">
        <v>32</v>
      </c>
      <c r="B35" s="46" t="s">
        <v>305</v>
      </c>
      <c r="C35" s="2" t="s">
        <v>14</v>
      </c>
      <c r="D35" s="93" t="s">
        <v>213</v>
      </c>
      <c r="E35" s="93">
        <v>6.4</v>
      </c>
      <c r="F35" s="94"/>
      <c r="G35" s="94"/>
      <c r="H35" s="95"/>
      <c r="I35" s="95"/>
      <c r="J35" s="96"/>
      <c r="K35" s="96"/>
      <c r="L35" s="97"/>
      <c r="M35" s="97"/>
      <c r="N35" s="98"/>
      <c r="O35" s="98"/>
      <c r="P35" s="99"/>
      <c r="Q35" s="99"/>
      <c r="R35" s="111">
        <v>11</v>
      </c>
      <c r="S35" s="111">
        <v>5</v>
      </c>
      <c r="T35" s="111">
        <v>2021</v>
      </c>
      <c r="U35" s="120">
        <f t="shared" si="0"/>
        <v>44327</v>
      </c>
      <c r="V35" s="111">
        <v>2</v>
      </c>
      <c r="W35" s="93" t="s">
        <v>213</v>
      </c>
      <c r="X35" s="93">
        <v>7</v>
      </c>
      <c r="Y35" s="94"/>
      <c r="Z35" s="94"/>
      <c r="AA35" s="95"/>
      <c r="AB35" s="95"/>
      <c r="AC35" s="96"/>
      <c r="AD35" s="96"/>
      <c r="AE35" s="97"/>
      <c r="AF35" s="97"/>
      <c r="AG35" s="98"/>
      <c r="AH35" s="98"/>
      <c r="AI35" s="99"/>
      <c r="AJ35" s="100"/>
    </row>
    <row r="36" spans="1:36" x14ac:dyDescent="0.25">
      <c r="A36" s="204">
        <v>33</v>
      </c>
      <c r="B36" s="46" t="s">
        <v>333</v>
      </c>
      <c r="C36" s="2" t="s">
        <v>9</v>
      </c>
      <c r="D36" s="93" t="s">
        <v>213</v>
      </c>
      <c r="E36" s="93">
        <v>5</v>
      </c>
      <c r="F36" s="101" t="s">
        <v>159</v>
      </c>
      <c r="G36" s="94"/>
      <c r="H36" s="95"/>
      <c r="I36" s="95"/>
      <c r="J36" s="96"/>
      <c r="K36" s="96"/>
      <c r="L36" s="97"/>
      <c r="M36" s="97"/>
      <c r="N36" s="98"/>
      <c r="O36" s="98"/>
      <c r="P36" s="99"/>
      <c r="Q36" s="99"/>
      <c r="R36" s="121">
        <v>31</v>
      </c>
      <c r="S36" s="121">
        <v>5</v>
      </c>
      <c r="T36" s="121">
        <v>2021</v>
      </c>
      <c r="U36" s="120">
        <f t="shared" si="0"/>
        <v>44347</v>
      </c>
      <c r="V36" s="111">
        <v>0</v>
      </c>
      <c r="W36" s="93" t="s">
        <v>213</v>
      </c>
      <c r="X36" s="93">
        <v>2</v>
      </c>
      <c r="Y36" s="94"/>
      <c r="Z36" s="94"/>
      <c r="AA36" s="95"/>
      <c r="AB36" s="95"/>
      <c r="AC36" s="96"/>
      <c r="AD36" s="96"/>
      <c r="AE36" s="97"/>
      <c r="AF36" s="97"/>
      <c r="AG36" s="98"/>
      <c r="AH36" s="98"/>
      <c r="AI36" s="99"/>
      <c r="AJ36" s="100"/>
    </row>
    <row r="37" spans="1:36" x14ac:dyDescent="0.25">
      <c r="A37" s="203">
        <v>34</v>
      </c>
      <c r="B37" s="46" t="s">
        <v>47</v>
      </c>
      <c r="C37" s="2" t="s">
        <v>14</v>
      </c>
      <c r="D37" s="93" t="s">
        <v>213</v>
      </c>
      <c r="E37" s="93">
        <v>5.3</v>
      </c>
      <c r="F37" s="101"/>
      <c r="G37" s="94"/>
      <c r="H37" s="95"/>
      <c r="I37" s="95"/>
      <c r="J37" s="96"/>
      <c r="K37" s="96"/>
      <c r="L37" s="97"/>
      <c r="M37" s="97"/>
      <c r="N37" s="98"/>
      <c r="O37" s="98"/>
      <c r="P37" s="99"/>
      <c r="Q37" s="99"/>
      <c r="R37" s="111">
        <v>1</v>
      </c>
      <c r="S37" s="111">
        <v>6</v>
      </c>
      <c r="T37" s="111">
        <v>2021</v>
      </c>
      <c r="U37" s="120">
        <f t="shared" si="0"/>
        <v>44348</v>
      </c>
      <c r="V37" s="111">
        <v>2</v>
      </c>
      <c r="W37" s="93"/>
      <c r="X37" s="93"/>
      <c r="Y37" s="94"/>
      <c r="Z37" s="94"/>
      <c r="AA37" s="95"/>
      <c r="AB37" s="95"/>
      <c r="AC37" s="96"/>
      <c r="AD37" s="96"/>
      <c r="AE37" s="97"/>
      <c r="AF37" s="97"/>
      <c r="AG37" s="98"/>
      <c r="AH37" s="98"/>
      <c r="AI37" s="99"/>
      <c r="AJ37" s="100"/>
    </row>
    <row r="38" spans="1:36" x14ac:dyDescent="0.25">
      <c r="A38" s="204">
        <v>35</v>
      </c>
      <c r="B38" s="46" t="s">
        <v>37</v>
      </c>
      <c r="C38" s="2" t="s">
        <v>6</v>
      </c>
      <c r="D38" s="93" t="s">
        <v>213</v>
      </c>
      <c r="E38" s="93">
        <v>9</v>
      </c>
      <c r="F38" s="94"/>
      <c r="G38" s="94"/>
      <c r="H38" s="95"/>
      <c r="I38" s="95"/>
      <c r="J38" s="96"/>
      <c r="K38" s="96"/>
      <c r="L38" s="97"/>
      <c r="M38" s="97"/>
      <c r="N38" s="98"/>
      <c r="O38" s="98"/>
      <c r="P38" s="99"/>
      <c r="Q38" s="99"/>
      <c r="R38" s="111">
        <v>20</v>
      </c>
      <c r="S38" s="111">
        <v>4</v>
      </c>
      <c r="T38" s="111">
        <v>2021</v>
      </c>
      <c r="U38" s="120">
        <f t="shared" si="0"/>
        <v>44306</v>
      </c>
      <c r="V38" s="111">
        <v>2</v>
      </c>
      <c r="W38" s="93" t="s">
        <v>213</v>
      </c>
      <c r="X38" s="93">
        <v>6</v>
      </c>
      <c r="Y38" s="94"/>
      <c r="Z38" s="94"/>
      <c r="AA38" s="95"/>
      <c r="AB38" s="95"/>
      <c r="AC38" s="96"/>
      <c r="AD38" s="96"/>
      <c r="AE38" s="97"/>
      <c r="AF38" s="97"/>
      <c r="AG38" s="98"/>
      <c r="AH38" s="98"/>
      <c r="AI38" s="99"/>
      <c r="AJ38" s="100"/>
    </row>
    <row r="39" spans="1:36" x14ac:dyDescent="0.25">
      <c r="A39" s="203">
        <v>36</v>
      </c>
      <c r="B39" s="46" t="s">
        <v>35</v>
      </c>
      <c r="C39" s="2" t="s">
        <v>6</v>
      </c>
      <c r="D39" s="93" t="s">
        <v>213</v>
      </c>
      <c r="E39" s="93">
        <v>7.5</v>
      </c>
      <c r="F39" s="101" t="s">
        <v>159</v>
      </c>
      <c r="G39" s="94"/>
      <c r="H39" s="95"/>
      <c r="I39" s="95"/>
      <c r="J39" s="96"/>
      <c r="K39" s="96"/>
      <c r="L39" s="97"/>
      <c r="M39" s="97"/>
      <c r="N39" s="98"/>
      <c r="O39" s="98"/>
      <c r="P39" s="99"/>
      <c r="Q39" s="99"/>
      <c r="R39" s="121">
        <v>28</v>
      </c>
      <c r="S39" s="121">
        <v>5</v>
      </c>
      <c r="T39" s="121">
        <v>2021</v>
      </c>
      <c r="U39" s="120">
        <f t="shared" si="0"/>
        <v>44344</v>
      </c>
      <c r="V39" s="111">
        <v>0</v>
      </c>
      <c r="W39" s="93" t="s">
        <v>213</v>
      </c>
      <c r="X39" s="93">
        <v>10</v>
      </c>
      <c r="Y39" s="94" t="s">
        <v>215</v>
      </c>
      <c r="Z39" s="94">
        <v>10</v>
      </c>
      <c r="AA39" s="95" t="s">
        <v>215</v>
      </c>
      <c r="AB39" s="95">
        <v>9.5</v>
      </c>
      <c r="AC39" s="96" t="s">
        <v>213</v>
      </c>
      <c r="AD39" s="96">
        <v>9.5</v>
      </c>
      <c r="AE39" s="97" t="s">
        <v>215</v>
      </c>
      <c r="AF39" s="97">
        <v>9</v>
      </c>
      <c r="AG39" s="98"/>
      <c r="AH39" s="98"/>
      <c r="AI39" s="99"/>
      <c r="AJ39" s="100"/>
    </row>
    <row r="40" spans="1:36" x14ac:dyDescent="0.25">
      <c r="A40" s="204">
        <v>37</v>
      </c>
      <c r="B40" s="46" t="s">
        <v>66</v>
      </c>
      <c r="C40" s="2" t="s">
        <v>9</v>
      </c>
      <c r="D40" s="161" t="s">
        <v>159</v>
      </c>
      <c r="E40" s="93"/>
      <c r="F40" s="94"/>
      <c r="G40" s="94"/>
      <c r="H40" s="95"/>
      <c r="I40" s="95"/>
      <c r="J40" s="96"/>
      <c r="K40" s="96"/>
      <c r="L40" s="97"/>
      <c r="M40" s="97"/>
      <c r="N40" s="98"/>
      <c r="O40" s="98"/>
      <c r="P40" s="99"/>
      <c r="Q40" s="99"/>
      <c r="R40" s="121">
        <v>20</v>
      </c>
      <c r="S40" s="121">
        <v>4</v>
      </c>
      <c r="T40" s="121">
        <v>2021</v>
      </c>
      <c r="U40" s="120">
        <f t="shared" si="0"/>
        <v>44306</v>
      </c>
      <c r="V40" s="111">
        <v>0</v>
      </c>
      <c r="W40" s="93"/>
      <c r="X40" s="93"/>
      <c r="Y40" s="94"/>
      <c r="Z40" s="94"/>
      <c r="AA40" s="95"/>
      <c r="AB40" s="95"/>
      <c r="AC40" s="96"/>
      <c r="AD40" s="96"/>
      <c r="AE40" s="97"/>
      <c r="AF40" s="97"/>
      <c r="AG40" s="98"/>
      <c r="AH40" s="98"/>
      <c r="AI40" s="99"/>
      <c r="AJ40" s="100"/>
    </row>
    <row r="41" spans="1:36" x14ac:dyDescent="0.25">
      <c r="A41" s="203">
        <v>38</v>
      </c>
      <c r="B41" s="46" t="s">
        <v>57</v>
      </c>
      <c r="C41" s="2" t="s">
        <v>14</v>
      </c>
      <c r="D41" s="93" t="s">
        <v>213</v>
      </c>
      <c r="E41" s="93">
        <v>3</v>
      </c>
      <c r="F41" s="94"/>
      <c r="G41" s="94"/>
      <c r="H41" s="95"/>
      <c r="I41" s="95"/>
      <c r="J41" s="96"/>
      <c r="K41" s="96"/>
      <c r="L41" s="97"/>
      <c r="M41" s="97"/>
      <c r="N41" s="98"/>
      <c r="O41" s="98"/>
      <c r="P41" s="99"/>
      <c r="Q41" s="99"/>
      <c r="R41" s="111">
        <v>3</v>
      </c>
      <c r="S41" s="111">
        <v>5</v>
      </c>
      <c r="T41" s="111">
        <v>2021</v>
      </c>
      <c r="U41" s="120">
        <f t="shared" si="0"/>
        <v>44319</v>
      </c>
      <c r="V41" s="111">
        <v>2</v>
      </c>
      <c r="W41" s="93" t="s">
        <v>213</v>
      </c>
      <c r="X41" s="93">
        <v>6.4</v>
      </c>
      <c r="Y41" s="94"/>
      <c r="Z41" s="94"/>
      <c r="AA41" s="95"/>
      <c r="AB41" s="95"/>
      <c r="AC41" s="96"/>
      <c r="AD41" s="96"/>
      <c r="AE41" s="97"/>
      <c r="AF41" s="97"/>
      <c r="AG41" s="98"/>
      <c r="AH41" s="98"/>
      <c r="AI41" s="99"/>
      <c r="AJ41" s="100"/>
    </row>
    <row r="42" spans="1:36" x14ac:dyDescent="0.25">
      <c r="A42" s="204">
        <v>39</v>
      </c>
      <c r="B42" s="46" t="s">
        <v>60</v>
      </c>
      <c r="C42" s="2" t="s">
        <v>15</v>
      </c>
      <c r="D42" s="161" t="s">
        <v>159</v>
      </c>
      <c r="E42" s="93"/>
      <c r="F42" s="94"/>
      <c r="G42" s="94"/>
      <c r="H42" s="95"/>
      <c r="I42" s="95"/>
      <c r="J42" s="96"/>
      <c r="K42" s="96"/>
      <c r="L42" s="97"/>
      <c r="M42" s="97"/>
      <c r="N42" s="98"/>
      <c r="O42" s="98"/>
      <c r="P42" s="99"/>
      <c r="Q42" s="99"/>
      <c r="R42" s="121">
        <v>3</v>
      </c>
      <c r="S42" s="121">
        <v>6</v>
      </c>
      <c r="T42" s="121">
        <v>2021</v>
      </c>
      <c r="U42" s="120">
        <f t="shared" si="0"/>
        <v>44350</v>
      </c>
      <c r="V42" s="111">
        <v>0</v>
      </c>
      <c r="W42" s="93" t="s">
        <v>213</v>
      </c>
      <c r="X42" s="93">
        <v>5.5</v>
      </c>
      <c r="Y42" s="94" t="s">
        <v>213</v>
      </c>
      <c r="Z42" s="94">
        <v>7</v>
      </c>
      <c r="AA42" s="95" t="s">
        <v>329</v>
      </c>
      <c r="AB42" s="95">
        <v>5.5</v>
      </c>
      <c r="AC42" s="96" t="s">
        <v>329</v>
      </c>
      <c r="AD42" s="96">
        <v>6</v>
      </c>
      <c r="AE42" s="97" t="s">
        <v>213</v>
      </c>
      <c r="AF42" s="97">
        <v>7</v>
      </c>
      <c r="AG42" s="98" t="s">
        <v>215</v>
      </c>
      <c r="AH42" s="98">
        <v>4</v>
      </c>
      <c r="AI42" s="99"/>
      <c r="AJ42" s="100"/>
    </row>
    <row r="43" spans="1:36" x14ac:dyDescent="0.25">
      <c r="A43" s="203">
        <v>40</v>
      </c>
      <c r="B43" s="46" t="s">
        <v>36</v>
      </c>
      <c r="C43" s="2" t="s">
        <v>4</v>
      </c>
      <c r="D43" s="93" t="s">
        <v>213</v>
      </c>
      <c r="E43" s="93">
        <v>2</v>
      </c>
      <c r="F43" s="94"/>
      <c r="G43" s="94"/>
      <c r="H43" s="95"/>
      <c r="I43" s="95"/>
      <c r="J43" s="96"/>
      <c r="K43" s="96"/>
      <c r="L43" s="97"/>
      <c r="M43" s="97"/>
      <c r="N43" s="98"/>
      <c r="O43" s="98"/>
      <c r="P43" s="99"/>
      <c r="Q43" s="99"/>
      <c r="R43" s="111">
        <v>17</v>
      </c>
      <c r="S43" s="111">
        <v>5</v>
      </c>
      <c r="T43" s="111">
        <v>2021</v>
      </c>
      <c r="U43" s="120">
        <f t="shared" si="0"/>
        <v>44333</v>
      </c>
      <c r="V43" s="111">
        <v>2</v>
      </c>
      <c r="W43" s="93" t="s">
        <v>213</v>
      </c>
      <c r="X43" s="93">
        <v>8</v>
      </c>
      <c r="Y43" s="94"/>
      <c r="Z43" s="94"/>
      <c r="AA43" s="95"/>
      <c r="AB43" s="95"/>
      <c r="AC43" s="96"/>
      <c r="AD43" s="96"/>
      <c r="AE43" s="97"/>
      <c r="AF43" s="97"/>
      <c r="AG43" s="98"/>
      <c r="AH43" s="98"/>
      <c r="AI43" s="99"/>
      <c r="AJ43" s="100"/>
    </row>
    <row r="44" spans="1:36" x14ac:dyDescent="0.25">
      <c r="A44" s="204">
        <v>41</v>
      </c>
      <c r="B44" s="46" t="s">
        <v>38</v>
      </c>
      <c r="C44" s="2" t="s">
        <v>15</v>
      </c>
      <c r="D44" s="93" t="s">
        <v>215</v>
      </c>
      <c r="E44" s="93">
        <v>4.5</v>
      </c>
      <c r="F44" s="101" t="s">
        <v>159</v>
      </c>
      <c r="G44" s="94"/>
      <c r="H44" s="95"/>
      <c r="I44" s="95"/>
      <c r="J44" s="96"/>
      <c r="K44" s="96"/>
      <c r="L44" s="97"/>
      <c r="M44" s="97"/>
      <c r="N44" s="98"/>
      <c r="O44" s="98"/>
      <c r="P44" s="99"/>
      <c r="Q44" s="99"/>
      <c r="R44" s="121">
        <v>11</v>
      </c>
      <c r="S44" s="121">
        <v>6</v>
      </c>
      <c r="T44" s="121">
        <v>2021</v>
      </c>
      <c r="U44" s="120">
        <f t="shared" si="0"/>
        <v>44358</v>
      </c>
      <c r="V44" s="111">
        <v>0</v>
      </c>
      <c r="W44" s="93"/>
      <c r="X44" s="93"/>
      <c r="Y44" s="94"/>
      <c r="Z44" s="94"/>
      <c r="AA44" s="95"/>
      <c r="AB44" s="95"/>
      <c r="AC44" s="96"/>
      <c r="AD44" s="96"/>
      <c r="AE44" s="97"/>
      <c r="AF44" s="97"/>
      <c r="AG44" s="98"/>
      <c r="AH44" s="98"/>
      <c r="AI44" s="99"/>
      <c r="AJ44" s="100"/>
    </row>
    <row r="45" spans="1:36" x14ac:dyDescent="0.25">
      <c r="A45" s="203">
        <v>42</v>
      </c>
      <c r="B45" s="46" t="s">
        <v>52</v>
      </c>
      <c r="C45" s="2" t="s">
        <v>9</v>
      </c>
      <c r="D45" s="93" t="s">
        <v>215</v>
      </c>
      <c r="E45" s="93">
        <v>8.25</v>
      </c>
      <c r="F45" s="94" t="s">
        <v>216</v>
      </c>
      <c r="G45" s="94">
        <v>7.3</v>
      </c>
      <c r="H45" s="95" t="s">
        <v>213</v>
      </c>
      <c r="I45" s="95">
        <v>5.8</v>
      </c>
      <c r="J45" s="96"/>
      <c r="K45" s="96"/>
      <c r="L45" s="97"/>
      <c r="M45" s="97"/>
      <c r="N45" s="98"/>
      <c r="O45" s="98"/>
      <c r="P45" s="99"/>
      <c r="Q45" s="99"/>
      <c r="R45" s="111">
        <v>6</v>
      </c>
      <c r="S45" s="111">
        <v>5</v>
      </c>
      <c r="T45" s="111">
        <v>2021</v>
      </c>
      <c r="U45" s="120">
        <f t="shared" si="0"/>
        <v>44322</v>
      </c>
      <c r="V45" s="111">
        <v>2</v>
      </c>
      <c r="W45" s="93" t="s">
        <v>213</v>
      </c>
      <c r="X45" s="93">
        <v>7</v>
      </c>
      <c r="Y45" s="94"/>
      <c r="Z45" s="94"/>
      <c r="AA45" s="95"/>
      <c r="AB45" s="95"/>
      <c r="AC45" s="96"/>
      <c r="AD45" s="96"/>
      <c r="AE45" s="97"/>
      <c r="AF45" s="97"/>
      <c r="AG45" s="98"/>
      <c r="AH45" s="98"/>
      <c r="AI45" s="99"/>
      <c r="AJ45" s="100"/>
    </row>
    <row r="46" spans="1:36" x14ac:dyDescent="0.25">
      <c r="A46" s="204">
        <v>43</v>
      </c>
      <c r="B46" s="46" t="s">
        <v>43</v>
      </c>
      <c r="C46" s="2" t="s">
        <v>6</v>
      </c>
      <c r="D46" s="93" t="s">
        <v>213</v>
      </c>
      <c r="E46" s="93">
        <v>4</v>
      </c>
      <c r="F46" s="94" t="s">
        <v>213</v>
      </c>
      <c r="G46" s="94">
        <v>1.5</v>
      </c>
      <c r="H46" s="95"/>
      <c r="I46" s="95"/>
      <c r="J46" s="96"/>
      <c r="K46" s="96"/>
      <c r="L46" s="97"/>
      <c r="M46" s="97"/>
      <c r="N46" s="98"/>
      <c r="O46" s="98"/>
      <c r="P46" s="99"/>
      <c r="Q46" s="99"/>
      <c r="R46" s="111">
        <v>20</v>
      </c>
      <c r="S46" s="111">
        <v>5</v>
      </c>
      <c r="T46" s="111">
        <v>2021</v>
      </c>
      <c r="U46" s="120">
        <f t="shared" si="0"/>
        <v>44336</v>
      </c>
      <c r="V46" s="111">
        <v>2</v>
      </c>
      <c r="W46" s="93"/>
      <c r="X46" s="93"/>
      <c r="Y46" s="94"/>
      <c r="Z46" s="94"/>
      <c r="AA46" s="95"/>
      <c r="AB46" s="95"/>
      <c r="AC46" s="96"/>
      <c r="AD46" s="96"/>
      <c r="AE46" s="97"/>
      <c r="AF46" s="97"/>
      <c r="AG46" s="98"/>
      <c r="AH46" s="98"/>
      <c r="AI46" s="99"/>
      <c r="AJ46" s="100"/>
    </row>
    <row r="47" spans="1:36" x14ac:dyDescent="0.25">
      <c r="A47" s="203">
        <v>44</v>
      </c>
      <c r="B47" s="46" t="s">
        <v>304</v>
      </c>
      <c r="C47" s="2" t="s">
        <v>9</v>
      </c>
      <c r="D47" s="93" t="s">
        <v>216</v>
      </c>
      <c r="E47" s="93">
        <v>8.25</v>
      </c>
      <c r="F47" s="94" t="s">
        <v>216</v>
      </c>
      <c r="G47" s="94">
        <v>8</v>
      </c>
      <c r="H47" s="95" t="s">
        <v>216</v>
      </c>
      <c r="I47" s="95">
        <v>10</v>
      </c>
      <c r="J47" s="96"/>
      <c r="K47" s="96"/>
      <c r="L47" s="97"/>
      <c r="M47" s="97"/>
      <c r="N47" s="98"/>
      <c r="O47" s="98"/>
      <c r="P47" s="99"/>
      <c r="Q47" s="99"/>
      <c r="R47" s="111">
        <v>18</v>
      </c>
      <c r="S47" s="111">
        <v>5</v>
      </c>
      <c r="T47" s="111">
        <v>2021</v>
      </c>
      <c r="U47" s="120">
        <f t="shared" si="0"/>
        <v>44334</v>
      </c>
      <c r="V47" s="111">
        <v>2</v>
      </c>
      <c r="W47" s="93" t="s">
        <v>216</v>
      </c>
      <c r="X47" s="93">
        <v>5.4</v>
      </c>
      <c r="Y47" s="94" t="s">
        <v>216</v>
      </c>
      <c r="Z47" s="94">
        <v>8.8000000000000007</v>
      </c>
      <c r="AA47" s="95"/>
      <c r="AB47" s="95"/>
      <c r="AC47" s="96"/>
      <c r="AD47" s="96"/>
      <c r="AE47" s="97"/>
      <c r="AF47" s="97"/>
      <c r="AG47" s="98"/>
      <c r="AH47" s="98"/>
      <c r="AI47" s="99"/>
      <c r="AJ47" s="100"/>
    </row>
    <row r="48" spans="1:36" ht="15.75" thickBot="1" x14ac:dyDescent="0.3">
      <c r="A48" s="204">
        <v>45</v>
      </c>
      <c r="B48" s="48"/>
      <c r="C48" s="83"/>
      <c r="D48" s="205"/>
      <c r="E48" s="172"/>
      <c r="F48" s="173"/>
      <c r="G48" s="173"/>
      <c r="H48" s="174"/>
      <c r="I48" s="174"/>
      <c r="J48" s="175"/>
      <c r="K48" s="175"/>
      <c r="L48" s="176"/>
      <c r="M48" s="176"/>
      <c r="N48" s="177"/>
      <c r="O48" s="177"/>
      <c r="P48" s="178"/>
      <c r="Q48" s="178"/>
      <c r="R48" s="214"/>
      <c r="S48" s="214"/>
      <c r="T48" s="214"/>
      <c r="U48" s="125"/>
      <c r="V48" s="179"/>
      <c r="W48" s="172"/>
      <c r="X48" s="172"/>
      <c r="Y48" s="173"/>
      <c r="Z48" s="173"/>
      <c r="AA48" s="174"/>
      <c r="AB48" s="174"/>
      <c r="AC48" s="175"/>
      <c r="AD48" s="175"/>
      <c r="AE48" s="176"/>
      <c r="AF48" s="176"/>
      <c r="AG48" s="177"/>
      <c r="AH48" s="177"/>
      <c r="AI48" s="178"/>
      <c r="AJ48" s="180"/>
    </row>
    <row r="49" spans="1:22" x14ac:dyDescent="0.25">
      <c r="A49" s="46">
        <v>46</v>
      </c>
      <c r="B49" s="38"/>
      <c r="C49" s="38"/>
      <c r="R49" s="1"/>
      <c r="S49" s="1"/>
      <c r="T49" s="1"/>
      <c r="U49" s="1"/>
      <c r="V49" s="1"/>
    </row>
    <row r="50" spans="1:22" x14ac:dyDescent="0.25">
      <c r="A50" s="46">
        <v>47</v>
      </c>
      <c r="B50" s="2"/>
      <c r="C50" s="2"/>
      <c r="R50" s="1"/>
      <c r="S50" s="1"/>
      <c r="T50" s="1"/>
      <c r="U50" s="1"/>
      <c r="V50" s="1"/>
    </row>
    <row r="51" spans="1:22" x14ac:dyDescent="0.25">
      <c r="A51" s="75">
        <v>48</v>
      </c>
      <c r="B51" s="2"/>
      <c r="C51" s="2"/>
      <c r="R51" s="1"/>
      <c r="S51" s="1"/>
      <c r="T51" s="1"/>
      <c r="U51" s="1"/>
      <c r="V51" s="1"/>
    </row>
    <row r="52" spans="1:22" x14ac:dyDescent="0.25">
      <c r="A52" s="46">
        <v>49</v>
      </c>
      <c r="B52" s="2"/>
      <c r="C52" s="2"/>
      <c r="R52" s="1"/>
      <c r="S52" s="1"/>
      <c r="T52" s="1"/>
      <c r="U52" s="1"/>
      <c r="V52" s="1"/>
    </row>
    <row r="53" spans="1:22" x14ac:dyDescent="0.25">
      <c r="A53" s="75">
        <v>50</v>
      </c>
      <c r="B53" s="2"/>
      <c r="C53" s="2"/>
      <c r="R53" s="1"/>
      <c r="S53" s="1"/>
      <c r="T53" s="1"/>
      <c r="U53" s="1"/>
      <c r="V53" s="1"/>
    </row>
    <row r="54" spans="1:22" x14ac:dyDescent="0.25">
      <c r="A54" s="46">
        <v>51</v>
      </c>
      <c r="B54" s="2"/>
      <c r="C54" s="2"/>
      <c r="R54" s="1"/>
      <c r="S54" s="1"/>
      <c r="T54" s="1"/>
      <c r="U54" s="1"/>
      <c r="V54" s="1"/>
    </row>
    <row r="55" spans="1:22" x14ac:dyDescent="0.25">
      <c r="A55" s="75">
        <v>52</v>
      </c>
      <c r="R55" s="1"/>
      <c r="S55" s="1"/>
      <c r="T55" s="1"/>
      <c r="U55" s="1"/>
      <c r="V55" s="1"/>
    </row>
    <row r="56" spans="1:22" x14ac:dyDescent="0.25">
      <c r="A56" s="46">
        <v>53</v>
      </c>
      <c r="R56" s="1"/>
      <c r="S56" s="1"/>
      <c r="T56" s="1"/>
      <c r="U56" s="1"/>
      <c r="V56" s="1"/>
    </row>
    <row r="57" spans="1:22" x14ac:dyDescent="0.25">
      <c r="A57" s="75">
        <v>54</v>
      </c>
      <c r="R57" s="1"/>
      <c r="S57" s="1"/>
      <c r="T57" s="1"/>
      <c r="U57" s="1"/>
      <c r="V57" s="1"/>
    </row>
    <row r="58" spans="1:22" x14ac:dyDescent="0.25">
      <c r="A58" s="46">
        <v>55</v>
      </c>
      <c r="R58" s="1"/>
      <c r="S58" s="1"/>
      <c r="T58" s="1"/>
      <c r="U58" s="1"/>
      <c r="V58" s="1"/>
    </row>
    <row r="59" spans="1:22" x14ac:dyDescent="0.25">
      <c r="A59" s="75">
        <v>56</v>
      </c>
      <c r="R59" s="1"/>
      <c r="S59" s="1"/>
      <c r="T59" s="1"/>
      <c r="U59" s="1"/>
      <c r="V59" s="1"/>
    </row>
    <row r="60" spans="1:22" x14ac:dyDescent="0.25">
      <c r="A60" s="46">
        <v>57</v>
      </c>
      <c r="R60" s="1"/>
      <c r="S60" s="1"/>
      <c r="T60" s="1"/>
      <c r="U60" s="1"/>
      <c r="V60" s="1"/>
    </row>
    <row r="61" spans="1:22" x14ac:dyDescent="0.25">
      <c r="A61" s="75">
        <v>58</v>
      </c>
      <c r="R61" s="1"/>
      <c r="S61" s="1"/>
      <c r="T61" s="1"/>
      <c r="U61" s="1"/>
      <c r="V61" s="1"/>
    </row>
    <row r="62" spans="1:22" x14ac:dyDescent="0.25">
      <c r="A62" s="46">
        <v>59</v>
      </c>
      <c r="R62" s="1"/>
      <c r="S62" s="1"/>
      <c r="T62" s="1"/>
      <c r="U62" s="1"/>
      <c r="V62" s="1"/>
    </row>
    <row r="63" spans="1:22" x14ac:dyDescent="0.25">
      <c r="A63" s="75">
        <v>60</v>
      </c>
      <c r="R63" s="1"/>
      <c r="S63" s="1"/>
      <c r="T63" s="1"/>
      <c r="U63" s="1"/>
      <c r="V63" s="1"/>
    </row>
    <row r="64" spans="1:22" x14ac:dyDescent="0.25">
      <c r="A64" s="46">
        <v>61</v>
      </c>
      <c r="R64" s="1"/>
      <c r="S64" s="1"/>
      <c r="T64" s="1"/>
      <c r="U64" s="1"/>
      <c r="V64" s="1"/>
    </row>
    <row r="65" spans="1:22" x14ac:dyDescent="0.25">
      <c r="A65" s="75">
        <v>62</v>
      </c>
      <c r="R65" s="1"/>
      <c r="S65" s="1"/>
      <c r="T65" s="1"/>
      <c r="U65" s="1"/>
      <c r="V65" s="1"/>
    </row>
    <row r="66" spans="1:22" x14ac:dyDescent="0.25">
      <c r="A66" s="46">
        <v>63</v>
      </c>
      <c r="R66" s="1"/>
      <c r="S66" s="1"/>
      <c r="T66" s="1"/>
      <c r="U66" s="1"/>
      <c r="V66" s="1"/>
    </row>
    <row r="67" spans="1:22" x14ac:dyDescent="0.25">
      <c r="A67" s="75">
        <v>64</v>
      </c>
      <c r="R67" s="1"/>
      <c r="S67" s="1"/>
      <c r="T67" s="1"/>
      <c r="U67" s="1"/>
      <c r="V67" s="1"/>
    </row>
    <row r="68" spans="1:22" x14ac:dyDescent="0.25">
      <c r="A68" s="46">
        <v>65</v>
      </c>
      <c r="R68" s="1"/>
      <c r="S68" s="1"/>
      <c r="T68" s="1"/>
      <c r="U68" s="1"/>
      <c r="V68" s="1"/>
    </row>
    <row r="69" spans="1:22" x14ac:dyDescent="0.25">
      <c r="A69" s="75">
        <v>66</v>
      </c>
      <c r="R69" s="1"/>
      <c r="S69" s="1"/>
      <c r="T69" s="1"/>
      <c r="U69" s="1"/>
      <c r="V69" s="1"/>
    </row>
    <row r="70" spans="1:22" x14ac:dyDescent="0.25">
      <c r="A70" s="46">
        <v>67</v>
      </c>
      <c r="R70" s="1"/>
      <c r="S70" s="1"/>
      <c r="T70" s="1"/>
      <c r="U70" s="1"/>
      <c r="V70" s="1"/>
    </row>
    <row r="71" spans="1:22" x14ac:dyDescent="0.25">
      <c r="A71" s="75">
        <v>68</v>
      </c>
      <c r="R71" s="1"/>
      <c r="S71" s="1"/>
      <c r="T71" s="1"/>
      <c r="U71" s="1"/>
      <c r="V71" s="1"/>
    </row>
    <row r="72" spans="1:22" x14ac:dyDescent="0.25">
      <c r="A72" s="46">
        <v>69</v>
      </c>
      <c r="R72" s="1"/>
      <c r="S72" s="1"/>
      <c r="T72" s="1"/>
      <c r="U72" s="1"/>
      <c r="V72" s="1"/>
    </row>
    <row r="73" spans="1:22" x14ac:dyDescent="0.25">
      <c r="A73" s="75">
        <v>70</v>
      </c>
      <c r="R73" s="1"/>
      <c r="S73" s="1"/>
      <c r="T73" s="1"/>
      <c r="U73" s="1"/>
      <c r="V73" s="1"/>
    </row>
    <row r="74" spans="1:22" x14ac:dyDescent="0.25">
      <c r="A74" s="46">
        <v>71</v>
      </c>
      <c r="R74" s="1"/>
      <c r="S74" s="1"/>
      <c r="T74" s="1"/>
      <c r="U74" s="1"/>
      <c r="V74" s="1"/>
    </row>
    <row r="75" spans="1:22" x14ac:dyDescent="0.25">
      <c r="A75" s="75">
        <v>72</v>
      </c>
      <c r="R75" s="1"/>
      <c r="S75" s="1"/>
      <c r="T75" s="1"/>
      <c r="U75" s="1"/>
      <c r="V75" s="1"/>
    </row>
    <row r="76" spans="1:22" x14ac:dyDescent="0.25">
      <c r="A76" s="46">
        <v>73</v>
      </c>
      <c r="R76" s="1"/>
      <c r="S76" s="1"/>
      <c r="T76" s="1"/>
      <c r="U76" s="1"/>
      <c r="V76" s="1"/>
    </row>
    <row r="77" spans="1:22" x14ac:dyDescent="0.25">
      <c r="A77" s="75">
        <v>74</v>
      </c>
      <c r="R77" s="1"/>
      <c r="S77" s="1"/>
      <c r="T77" s="1"/>
      <c r="U77" s="1"/>
      <c r="V77" s="1"/>
    </row>
    <row r="78" spans="1:22" x14ac:dyDescent="0.25">
      <c r="A78" s="46">
        <v>75</v>
      </c>
      <c r="R78" s="1"/>
      <c r="S78" s="1"/>
      <c r="T78" s="1"/>
      <c r="U78" s="1"/>
      <c r="V78" s="1"/>
    </row>
    <row r="79" spans="1:22" x14ac:dyDescent="0.25">
      <c r="A79" s="75">
        <v>76</v>
      </c>
      <c r="R79" s="1"/>
      <c r="S79" s="1"/>
      <c r="T79" s="1"/>
      <c r="U79" s="1"/>
      <c r="V79" s="1"/>
    </row>
    <row r="80" spans="1:22" x14ac:dyDescent="0.25">
      <c r="A80" s="46">
        <v>77</v>
      </c>
      <c r="R80" s="1"/>
      <c r="S80" s="1"/>
      <c r="T80" s="1"/>
      <c r="U80" s="1"/>
      <c r="V80" s="1"/>
    </row>
    <row r="81" spans="1:22" x14ac:dyDescent="0.25">
      <c r="A81" s="75">
        <v>78</v>
      </c>
      <c r="R81" s="1"/>
      <c r="S81" s="1"/>
      <c r="T81" s="1"/>
      <c r="U81" s="1"/>
      <c r="V81" s="1"/>
    </row>
    <row r="82" spans="1:22" x14ac:dyDescent="0.25">
      <c r="A82" s="46">
        <v>79</v>
      </c>
      <c r="R82" s="1"/>
      <c r="S82" s="1"/>
      <c r="T82" s="1"/>
      <c r="U82" s="1"/>
      <c r="V82" s="1"/>
    </row>
    <row r="83" spans="1:22" x14ac:dyDescent="0.25">
      <c r="A83" s="75">
        <v>80</v>
      </c>
      <c r="R83" s="1"/>
      <c r="S83" s="1"/>
      <c r="T83" s="1"/>
      <c r="U83" s="1"/>
      <c r="V83" s="1"/>
    </row>
    <row r="84" spans="1:22" x14ac:dyDescent="0.25">
      <c r="A84" s="46">
        <v>81</v>
      </c>
      <c r="R84" s="1"/>
      <c r="S84" s="1"/>
      <c r="T84" s="1"/>
      <c r="U84" s="1"/>
      <c r="V84" s="1"/>
    </row>
    <row r="85" spans="1:22" x14ac:dyDescent="0.25">
      <c r="A85" s="75">
        <v>82</v>
      </c>
      <c r="R85" s="1"/>
      <c r="S85" s="1"/>
      <c r="T85" s="1"/>
      <c r="U85" s="1"/>
      <c r="V85" s="1"/>
    </row>
    <row r="86" spans="1:22" x14ac:dyDescent="0.25">
      <c r="A86" s="46">
        <v>83</v>
      </c>
      <c r="R86" s="1"/>
      <c r="S86" s="1"/>
      <c r="T86" s="1"/>
      <c r="U86" s="1"/>
      <c r="V86" s="1"/>
    </row>
    <row r="87" spans="1:22" x14ac:dyDescent="0.25">
      <c r="A87" s="75">
        <v>84</v>
      </c>
      <c r="R87" s="1"/>
      <c r="S87" s="1"/>
      <c r="T87" s="1"/>
      <c r="U87" s="1"/>
      <c r="V87" s="1"/>
    </row>
    <row r="88" spans="1:22" x14ac:dyDescent="0.25">
      <c r="A88" s="46">
        <v>85</v>
      </c>
      <c r="R88" s="1"/>
      <c r="S88" s="1"/>
      <c r="T88" s="1"/>
      <c r="U88" s="1"/>
      <c r="V88" s="1"/>
    </row>
    <row r="89" spans="1:22" x14ac:dyDescent="0.25">
      <c r="A89" s="75">
        <v>86</v>
      </c>
      <c r="R89" s="1"/>
      <c r="S89" s="1"/>
      <c r="T89" s="1"/>
      <c r="U89" s="1"/>
      <c r="V89" s="1"/>
    </row>
    <row r="90" spans="1:22" x14ac:dyDescent="0.25">
      <c r="A90" s="46">
        <v>87</v>
      </c>
      <c r="R90" s="1"/>
      <c r="S90" s="1"/>
      <c r="T90" s="1"/>
      <c r="U90" s="1"/>
      <c r="V90" s="1"/>
    </row>
    <row r="91" spans="1:22" x14ac:dyDescent="0.25">
      <c r="A91" s="75">
        <v>88</v>
      </c>
      <c r="R91" s="1"/>
      <c r="S91" s="1"/>
      <c r="T91" s="1"/>
      <c r="U91" s="1"/>
      <c r="V91" s="1"/>
    </row>
    <row r="92" spans="1:22" x14ac:dyDescent="0.25">
      <c r="A92" s="46">
        <v>89</v>
      </c>
      <c r="R92" s="1"/>
      <c r="S92" s="1"/>
      <c r="T92" s="1"/>
      <c r="U92" s="1"/>
      <c r="V92" s="1"/>
    </row>
    <row r="93" spans="1:22" x14ac:dyDescent="0.25">
      <c r="A93" s="75">
        <v>90</v>
      </c>
      <c r="R93" s="1"/>
      <c r="S93" s="1"/>
      <c r="T93" s="1"/>
      <c r="U93" s="1"/>
      <c r="V93" s="1"/>
    </row>
    <row r="94" spans="1:22" x14ac:dyDescent="0.25">
      <c r="A94" s="46">
        <v>91</v>
      </c>
      <c r="R94" s="1"/>
      <c r="S94" s="1"/>
      <c r="T94" s="1"/>
      <c r="U94" s="1"/>
      <c r="V94" s="1"/>
    </row>
    <row r="95" spans="1:22" x14ac:dyDescent="0.25">
      <c r="A95" s="75">
        <v>92</v>
      </c>
      <c r="R95" s="1"/>
      <c r="S95" s="1"/>
      <c r="T95" s="1"/>
      <c r="U95" s="1"/>
      <c r="V95" s="1"/>
    </row>
    <row r="96" spans="1:22" x14ac:dyDescent="0.25">
      <c r="A96" s="46">
        <v>93</v>
      </c>
      <c r="R96" s="1"/>
      <c r="S96" s="1"/>
      <c r="T96" s="1"/>
      <c r="U96" s="1"/>
      <c r="V96" s="1"/>
    </row>
    <row r="97" spans="1:22" x14ac:dyDescent="0.25">
      <c r="A97" s="75">
        <v>94</v>
      </c>
      <c r="R97" s="1"/>
      <c r="S97" s="1"/>
      <c r="T97" s="1"/>
      <c r="U97" s="1"/>
      <c r="V97" s="1"/>
    </row>
    <row r="98" spans="1:22" x14ac:dyDescent="0.25">
      <c r="A98" s="46">
        <v>95</v>
      </c>
      <c r="R98" s="1"/>
      <c r="S98" s="1"/>
      <c r="T98" s="1"/>
      <c r="U98" s="1"/>
      <c r="V98" s="1"/>
    </row>
    <row r="99" spans="1:22" x14ac:dyDescent="0.25">
      <c r="A99" s="75">
        <v>96</v>
      </c>
      <c r="R99" s="1"/>
      <c r="S99" s="1"/>
      <c r="T99" s="1"/>
      <c r="U99" s="1"/>
      <c r="V99" s="1"/>
    </row>
    <row r="100" spans="1:22" x14ac:dyDescent="0.25">
      <c r="A100" s="46">
        <v>97</v>
      </c>
      <c r="R100" s="1"/>
      <c r="S100" s="1"/>
      <c r="T100" s="1"/>
      <c r="U100" s="1"/>
      <c r="V100" s="1"/>
    </row>
    <row r="101" spans="1:22" x14ac:dyDescent="0.25">
      <c r="A101" s="75">
        <v>98</v>
      </c>
      <c r="R101" s="1"/>
      <c r="S101" s="1"/>
      <c r="T101" s="1"/>
      <c r="U101" s="1"/>
      <c r="V101" s="1"/>
    </row>
    <row r="102" spans="1:22" x14ac:dyDescent="0.25">
      <c r="A102" s="46">
        <v>99</v>
      </c>
      <c r="R102" s="1"/>
      <c r="S102" s="1"/>
      <c r="T102" s="1"/>
      <c r="U102" s="1"/>
      <c r="V102" s="1"/>
    </row>
    <row r="103" spans="1:22" x14ac:dyDescent="0.25">
      <c r="A103" s="75">
        <v>100</v>
      </c>
      <c r="R103" s="1"/>
      <c r="S103" s="1"/>
      <c r="T103" s="1"/>
      <c r="U103" s="1"/>
      <c r="V103" s="1"/>
    </row>
    <row r="104" spans="1:22" x14ac:dyDescent="0.25">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7:22" x14ac:dyDescent="0.25">
      <c r="R177" s="1"/>
      <c r="S177" s="1"/>
      <c r="T177" s="1"/>
      <c r="U177" s="1"/>
      <c r="V177" s="1"/>
    </row>
    <row r="178" spans="17:22" x14ac:dyDescent="0.25">
      <c r="R178" s="1"/>
      <c r="S178" s="1"/>
      <c r="T178" s="1"/>
      <c r="U178" s="1"/>
      <c r="V178" s="1"/>
    </row>
    <row r="179" spans="17:22" x14ac:dyDescent="0.25">
      <c r="R179" s="1"/>
      <c r="S179" s="1"/>
      <c r="T179" s="1"/>
      <c r="U179" s="1"/>
      <c r="V179" s="1"/>
    </row>
    <row r="180" spans="17:22" x14ac:dyDescent="0.25">
      <c r="R180" s="1"/>
      <c r="S180" s="1"/>
      <c r="T180" s="1"/>
      <c r="U180" s="1"/>
      <c r="V180" s="1"/>
    </row>
    <row r="181" spans="17:22" x14ac:dyDescent="0.25">
      <c r="R181" s="1"/>
      <c r="S181" s="1"/>
      <c r="T181" s="1"/>
      <c r="U181" s="1"/>
      <c r="V181" s="1"/>
    </row>
    <row r="182" spans="17:22" x14ac:dyDescent="0.25">
      <c r="R182" s="1"/>
      <c r="S182" s="1"/>
      <c r="T182" s="1"/>
      <c r="U182" s="1"/>
      <c r="V182" s="1"/>
    </row>
    <row r="183" spans="17:22" x14ac:dyDescent="0.25">
      <c r="R183" s="1"/>
      <c r="S183" s="1"/>
      <c r="T183" s="1"/>
      <c r="U183" s="1"/>
      <c r="V183" s="1"/>
    </row>
    <row r="184" spans="17:22" x14ac:dyDescent="0.25">
      <c r="R184" s="1"/>
      <c r="S184" s="1"/>
      <c r="T184" s="1"/>
      <c r="U184" s="1"/>
      <c r="V184" s="1"/>
    </row>
    <row r="185" spans="17:22" x14ac:dyDescent="0.25">
      <c r="R185" s="1"/>
      <c r="S185" s="1"/>
      <c r="T185" s="1"/>
      <c r="U185" s="1"/>
      <c r="V185" s="1"/>
    </row>
    <row r="186" spans="17:22" x14ac:dyDescent="0.25">
      <c r="R186" s="1"/>
      <c r="S186" s="1"/>
      <c r="T186" s="1"/>
      <c r="U186" s="1"/>
      <c r="V186" s="1"/>
    </row>
    <row r="187" spans="17:22" x14ac:dyDescent="0.25">
      <c r="R187" s="1"/>
      <c r="S187" s="1"/>
      <c r="T187" s="1"/>
      <c r="U187" s="1"/>
      <c r="V187" s="1"/>
    </row>
    <row r="188" spans="17:22" x14ac:dyDescent="0.25">
      <c r="Q188" s="1" t="s">
        <v>43</v>
      </c>
      <c r="R188" s="1">
        <v>23</v>
      </c>
      <c r="S188" s="1">
        <v>11</v>
      </c>
      <c r="T188" s="1">
        <v>2020</v>
      </c>
      <c r="U188" s="1"/>
      <c r="V188" s="1"/>
    </row>
    <row r="189" spans="17:22" x14ac:dyDescent="0.25">
      <c r="Q189" s="1" t="s">
        <v>45</v>
      </c>
      <c r="R189" s="1">
        <v>28</v>
      </c>
      <c r="S189" s="1">
        <v>10</v>
      </c>
      <c r="T189" s="1">
        <v>2020</v>
      </c>
      <c r="U189" s="1"/>
      <c r="V189" s="1"/>
    </row>
    <row r="190" spans="17:22" x14ac:dyDescent="0.25">
      <c r="Q190" s="1" t="s">
        <v>32</v>
      </c>
      <c r="R190" s="1">
        <v>5</v>
      </c>
      <c r="S190" s="1">
        <v>10</v>
      </c>
      <c r="T190" s="1">
        <v>2020</v>
      </c>
      <c r="U190" s="1"/>
      <c r="V190" s="1"/>
    </row>
    <row r="191" spans="17:22" x14ac:dyDescent="0.25">
      <c r="Q191" s="1" t="s">
        <v>53</v>
      </c>
      <c r="R191" s="1">
        <v>25</v>
      </c>
      <c r="S191" s="1">
        <v>11</v>
      </c>
      <c r="T191" s="1">
        <v>2020</v>
      </c>
      <c r="U191" s="1"/>
      <c r="V191" s="1"/>
    </row>
    <row r="192" spans="17:22" x14ac:dyDescent="0.25">
      <c r="Q192" s="1" t="s">
        <v>57</v>
      </c>
      <c r="R192" s="1">
        <v>23</v>
      </c>
      <c r="S192" s="1">
        <v>11</v>
      </c>
      <c r="T192" s="1">
        <v>2020</v>
      </c>
      <c r="U192" s="1"/>
      <c r="V192" s="1"/>
    </row>
    <row r="193" spans="17:22" x14ac:dyDescent="0.25">
      <c r="Q193" s="1" t="s">
        <v>60</v>
      </c>
      <c r="R193" s="1">
        <v>26</v>
      </c>
      <c r="S193" s="1">
        <v>11</v>
      </c>
      <c r="T193" s="1">
        <v>2020</v>
      </c>
      <c r="U193" s="1"/>
      <c r="V193" s="1"/>
    </row>
    <row r="194" spans="17:22" x14ac:dyDescent="0.25">
      <c r="Q194" s="1" t="s">
        <v>64</v>
      </c>
      <c r="R194" s="1">
        <v>20</v>
      </c>
      <c r="S194" s="1">
        <v>11</v>
      </c>
      <c r="T194" s="1">
        <v>2020</v>
      </c>
      <c r="U194" s="1"/>
      <c r="V194" s="1"/>
    </row>
    <row r="195" spans="17:22" x14ac:dyDescent="0.25">
      <c r="Q195" s="1" t="s">
        <v>33</v>
      </c>
      <c r="R195" s="1">
        <v>19</v>
      </c>
      <c r="S195" s="1">
        <v>11</v>
      </c>
      <c r="T195" s="1">
        <v>2020</v>
      </c>
      <c r="U195" s="1"/>
      <c r="V195" s="1"/>
    </row>
    <row r="196" spans="17:22" x14ac:dyDescent="0.25">
      <c r="Q196" s="1" t="s">
        <v>47</v>
      </c>
      <c r="R196" s="1">
        <v>8</v>
      </c>
      <c r="S196" s="1">
        <v>10</v>
      </c>
      <c r="T196" s="1">
        <v>2020</v>
      </c>
      <c r="U196" s="1"/>
      <c r="V196" s="1"/>
    </row>
    <row r="197" spans="17:22" x14ac:dyDescent="0.25">
      <c r="Q197" s="1" t="s">
        <v>49</v>
      </c>
      <c r="R197" s="1">
        <v>8</v>
      </c>
      <c r="S197" s="1">
        <v>10</v>
      </c>
      <c r="T197" s="1">
        <v>2020</v>
      </c>
      <c r="U197" s="1"/>
      <c r="V197" s="1"/>
    </row>
    <row r="198" spans="17:22" x14ac:dyDescent="0.25">
      <c r="Q198" s="1" t="s">
        <v>52</v>
      </c>
      <c r="R198" s="1">
        <v>29</v>
      </c>
      <c r="S198" s="1">
        <v>10</v>
      </c>
      <c r="T198" s="1">
        <v>2020</v>
      </c>
      <c r="U198" s="1"/>
      <c r="V198" s="1"/>
    </row>
    <row r="199" spans="17:22" x14ac:dyDescent="0.25">
      <c r="Q199" s="1" t="s">
        <v>113</v>
      </c>
      <c r="R199" s="1">
        <v>29</v>
      </c>
      <c r="S199" s="1">
        <v>10</v>
      </c>
      <c r="T199" s="1">
        <v>2020</v>
      </c>
      <c r="U199" s="1"/>
      <c r="V199" s="1"/>
    </row>
    <row r="200" spans="17:22" x14ac:dyDescent="0.25">
      <c r="Q200" s="1" t="s">
        <v>61</v>
      </c>
      <c r="R200" s="1">
        <v>23</v>
      </c>
      <c r="S200" s="1">
        <v>11</v>
      </c>
      <c r="T200" s="1">
        <v>2020</v>
      </c>
      <c r="U200" s="1"/>
      <c r="V200" s="1"/>
    </row>
    <row r="201" spans="17:22" x14ac:dyDescent="0.25">
      <c r="Q201" s="1" t="s">
        <v>37</v>
      </c>
      <c r="R201" s="1">
        <v>18</v>
      </c>
      <c r="S201" s="1">
        <v>11</v>
      </c>
      <c r="T201" s="1">
        <v>2020</v>
      </c>
      <c r="U201" s="1"/>
      <c r="V201" s="1"/>
    </row>
    <row r="202" spans="17:22" x14ac:dyDescent="0.25">
      <c r="Q202" s="1" t="s">
        <v>48</v>
      </c>
      <c r="R202" s="1">
        <v>23</v>
      </c>
      <c r="S202" s="1">
        <v>11</v>
      </c>
      <c r="T202" s="1">
        <v>2020</v>
      </c>
      <c r="U202" s="1"/>
      <c r="V202" s="1"/>
    </row>
    <row r="203" spans="17:22" x14ac:dyDescent="0.25">
      <c r="Q203" s="1" t="s">
        <v>39</v>
      </c>
      <c r="R203" s="1">
        <v>24</v>
      </c>
      <c r="S203" s="1">
        <v>11</v>
      </c>
      <c r="T203" s="1">
        <v>2020</v>
      </c>
      <c r="U203" s="1"/>
      <c r="V203" s="1"/>
    </row>
    <row r="204" spans="17:22" x14ac:dyDescent="0.25">
      <c r="Q204" s="1" t="s">
        <v>62</v>
      </c>
      <c r="R204" s="1">
        <v>28</v>
      </c>
      <c r="S204" s="1">
        <v>10</v>
      </c>
      <c r="T204" s="1">
        <v>2020</v>
      </c>
      <c r="U204" s="1"/>
      <c r="V204" s="1"/>
    </row>
    <row r="205" spans="17:22" x14ac:dyDescent="0.25">
      <c r="Q205" s="1" t="s">
        <v>31</v>
      </c>
      <c r="R205" s="1">
        <v>27</v>
      </c>
      <c r="S205" s="1">
        <v>11</v>
      </c>
      <c r="T205" s="1">
        <v>2020</v>
      </c>
      <c r="U205" s="1"/>
      <c r="V205" s="1"/>
    </row>
    <row r="206" spans="17:22" x14ac:dyDescent="0.25">
      <c r="Q206" s="1" t="s">
        <v>58</v>
      </c>
      <c r="R206" s="1">
        <v>3</v>
      </c>
      <c r="S206" s="1">
        <v>11</v>
      </c>
      <c r="T206" s="1">
        <v>2020</v>
      </c>
      <c r="U206" s="1"/>
      <c r="V206" s="1"/>
    </row>
    <row r="207" spans="17:22" x14ac:dyDescent="0.25">
      <c r="Q207" s="1" t="s">
        <v>59</v>
      </c>
      <c r="R207" s="1">
        <v>26</v>
      </c>
      <c r="S207" s="1">
        <v>11</v>
      </c>
      <c r="T207" s="1">
        <v>2020</v>
      </c>
      <c r="U207" s="1"/>
      <c r="V207" s="1"/>
    </row>
    <row r="208" spans="17:22" x14ac:dyDescent="0.25">
      <c r="Q208" s="1" t="s">
        <v>66</v>
      </c>
      <c r="R208" s="1">
        <v>20</v>
      </c>
      <c r="S208" s="1">
        <v>10</v>
      </c>
      <c r="T208" s="1">
        <v>2020</v>
      </c>
      <c r="U208" s="1"/>
      <c r="V208" s="1"/>
    </row>
    <row r="209" spans="17:22" x14ac:dyDescent="0.25">
      <c r="Q209" s="1" t="s">
        <v>36</v>
      </c>
      <c r="R209" s="1">
        <v>27</v>
      </c>
      <c r="S209" s="1">
        <v>11</v>
      </c>
      <c r="T209" s="1">
        <v>2020</v>
      </c>
      <c r="U209" s="1"/>
      <c r="V209" s="1"/>
    </row>
    <row r="210" spans="17:22" x14ac:dyDescent="0.25">
      <c r="Q210" s="1" t="s">
        <v>56</v>
      </c>
      <c r="R210" s="1">
        <v>21</v>
      </c>
      <c r="S210" s="1">
        <v>10</v>
      </c>
      <c r="T210" s="1">
        <v>2020</v>
      </c>
      <c r="U210" s="1"/>
      <c r="V210" s="1"/>
    </row>
    <row r="211" spans="17:22" x14ac:dyDescent="0.25">
      <c r="R211" s="1"/>
      <c r="S211" s="1"/>
      <c r="T211" s="1"/>
      <c r="U211" s="1"/>
      <c r="V211" s="1"/>
    </row>
    <row r="212" spans="17:22" x14ac:dyDescent="0.25">
      <c r="R212" s="1"/>
      <c r="S212" s="1"/>
      <c r="T212" s="1"/>
      <c r="U212" s="1"/>
      <c r="V212" s="1"/>
    </row>
    <row r="213" spans="17:22" x14ac:dyDescent="0.25">
      <c r="R213" s="1"/>
      <c r="S213" s="1"/>
      <c r="T213" s="1"/>
      <c r="U213" s="1"/>
      <c r="V213" s="1"/>
    </row>
    <row r="214" spans="17:22" x14ac:dyDescent="0.25">
      <c r="R214" s="1"/>
      <c r="S214" s="1"/>
      <c r="T214" s="1"/>
      <c r="U214" s="1"/>
      <c r="V214" s="1"/>
    </row>
    <row r="215" spans="17:22" x14ac:dyDescent="0.25">
      <c r="R215" s="1"/>
      <c r="S215" s="1"/>
      <c r="T215" s="1"/>
      <c r="U215" s="1"/>
      <c r="V215" s="1"/>
    </row>
    <row r="216" spans="17:22" x14ac:dyDescent="0.25">
      <c r="R216" s="1"/>
      <c r="S216" s="1"/>
      <c r="T216" s="1"/>
      <c r="U216" s="1"/>
      <c r="V216" s="1"/>
    </row>
    <row r="217" spans="17:22" x14ac:dyDescent="0.25">
      <c r="R217" s="1"/>
      <c r="S217" s="1"/>
      <c r="T217" s="1"/>
      <c r="U217" s="1"/>
      <c r="V217" s="1"/>
    </row>
    <row r="218" spans="17:22" x14ac:dyDescent="0.25">
      <c r="R218" s="1"/>
      <c r="S218" s="1"/>
      <c r="T218" s="1"/>
      <c r="U218" s="1"/>
      <c r="V218" s="1"/>
    </row>
    <row r="219" spans="17:22" x14ac:dyDescent="0.25">
      <c r="R219" s="1"/>
      <c r="S219" s="1"/>
      <c r="T219" s="1"/>
      <c r="U219" s="1"/>
      <c r="V219" s="1"/>
    </row>
    <row r="220" spans="17:22" x14ac:dyDescent="0.25">
      <c r="R220" s="1"/>
      <c r="S220" s="1"/>
      <c r="T220" s="1"/>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sheetData>
  <autoFilter ref="A3:AJ103" xr:uid="{00000000-0009-0000-0000-000011000000}">
    <sortState xmlns:xlrd2="http://schemas.microsoft.com/office/spreadsheetml/2017/richdata2" ref="A4:AJ101">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REGISTRO_NUEVO_EXAMEN">
                <anchor moveWithCells="1" sizeWithCells="1">
                  <from>
                    <xdr:col>3</xdr:col>
                    <xdr:colOff>104775</xdr:colOff>
                    <xdr:row>0</xdr:row>
                    <xdr:rowOff>57150</xdr:rowOff>
                  </from>
                  <to>
                    <xdr:col>5</xdr:col>
                    <xdr:colOff>781050</xdr:colOff>
                    <xdr:row>1</xdr:row>
                    <xdr:rowOff>152400</xdr:rowOff>
                  </to>
                </anchor>
              </controlPr>
            </control>
          </mc:Choice>
        </mc:AlternateContent>
        <mc:AlternateContent xmlns:mc="http://schemas.openxmlformats.org/markup-compatibility/2006">
          <mc:Choice Requires="x14">
            <control shapeId="106498"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7">
    <tabColor theme="7" tint="-0.249977111117893"/>
  </sheetPr>
  <dimension ref="A1:FM104"/>
  <sheetViews>
    <sheetView workbookViewId="0">
      <pane xSplit="3" topLeftCell="D1" activePane="topRight" state="frozenSplit"/>
      <selection pane="topRight" activeCell="E76" sqref="E76"/>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 min="169" max="169" width="16.28515625" customWidth="1"/>
  </cols>
  <sheetData>
    <row r="1" spans="1:169" ht="16.5" thickBot="1" x14ac:dyDescent="0.3">
      <c r="A1" s="55" t="s">
        <v>16</v>
      </c>
      <c r="B1" s="463">
        <f ca="1">NOW()</f>
        <v>46234.788001620371</v>
      </c>
      <c r="C1" s="463"/>
      <c r="D1" s="58">
        <f ca="1">NOW()</f>
        <v>46234.788001620371</v>
      </c>
      <c r="E1" s="29"/>
      <c r="H1" s="89"/>
      <c r="I1"/>
      <c r="J1" s="89"/>
      <c r="K1"/>
      <c r="L1" s="89"/>
      <c r="M1"/>
      <c r="N1" s="89"/>
      <c r="O1"/>
      <c r="P1" s="89"/>
      <c r="Q1"/>
      <c r="R1" s="89"/>
      <c r="S1"/>
      <c r="T1" s="89"/>
      <c r="U1"/>
      <c r="V1" s="89"/>
      <c r="W1"/>
      <c r="X1" s="89"/>
      <c r="Y1"/>
      <c r="Z1" s="89"/>
      <c r="AA1"/>
      <c r="AB1" s="89"/>
      <c r="AC1"/>
      <c r="AD1" s="89"/>
      <c r="AE1"/>
      <c r="AF1" s="89"/>
      <c r="AG1"/>
      <c r="AH1" s="89"/>
      <c r="AI1"/>
      <c r="AJ1"/>
    </row>
    <row r="2" spans="1:169" ht="15.75" thickBot="1" x14ac:dyDescent="0.3">
      <c r="H2" s="464" t="s">
        <v>277</v>
      </c>
      <c r="I2" s="465"/>
      <c r="J2" s="466"/>
      <c r="K2" s="465"/>
      <c r="L2" s="466"/>
      <c r="M2" s="465"/>
      <c r="N2" s="466"/>
      <c r="O2" s="465"/>
      <c r="P2" s="466"/>
      <c r="Q2" s="465"/>
      <c r="R2" s="466"/>
      <c r="S2" s="465"/>
      <c r="T2" s="466"/>
      <c r="U2" s="467"/>
      <c r="V2" s="468" t="s">
        <v>276</v>
      </c>
      <c r="W2" s="469"/>
      <c r="X2" s="470"/>
      <c r="Y2" s="469"/>
      <c r="Z2" s="470"/>
      <c r="AA2" s="469"/>
      <c r="AB2" s="470"/>
      <c r="AC2" s="469"/>
      <c r="AD2" s="470"/>
      <c r="AE2" s="469"/>
      <c r="AF2" s="470"/>
      <c r="AG2" s="469"/>
      <c r="AH2" s="470"/>
      <c r="AI2" s="469"/>
      <c r="AJ2" s="181" t="s">
        <v>217</v>
      </c>
      <c r="AK2" s="134" t="s">
        <v>208</v>
      </c>
    </row>
    <row r="3" spans="1:169" ht="15.75" thickBot="1" x14ac:dyDescent="0.3">
      <c r="A3" s="187" t="s">
        <v>2</v>
      </c>
      <c r="B3" s="187" t="s">
        <v>67</v>
      </c>
      <c r="C3" s="187" t="s">
        <v>0</v>
      </c>
      <c r="D3" s="187" t="s">
        <v>30</v>
      </c>
      <c r="E3" s="188" t="s">
        <v>130</v>
      </c>
      <c r="F3" s="188" t="s">
        <v>79</v>
      </c>
      <c r="G3" s="187" t="s">
        <v>92</v>
      </c>
      <c r="H3" s="189" t="s">
        <v>192</v>
      </c>
      <c r="I3" s="187" t="s">
        <v>193</v>
      </c>
      <c r="J3" s="189" t="s">
        <v>194</v>
      </c>
      <c r="K3" s="187" t="s">
        <v>195</v>
      </c>
      <c r="L3" s="189" t="s">
        <v>196</v>
      </c>
      <c r="M3" s="187" t="s">
        <v>197</v>
      </c>
      <c r="N3" s="189" t="s">
        <v>198</v>
      </c>
      <c r="O3" s="187" t="s">
        <v>199</v>
      </c>
      <c r="P3" s="189" t="s">
        <v>200</v>
      </c>
      <c r="Q3" s="187" t="s">
        <v>201</v>
      </c>
      <c r="R3" s="189" t="s">
        <v>202</v>
      </c>
      <c r="S3" s="187" t="s">
        <v>203</v>
      </c>
      <c r="T3" s="189" t="s">
        <v>204</v>
      </c>
      <c r="U3" s="187" t="s">
        <v>205</v>
      </c>
      <c r="V3" s="190" t="s">
        <v>192</v>
      </c>
      <c r="W3" s="191" t="s">
        <v>193</v>
      </c>
      <c r="X3" s="190" t="s">
        <v>194</v>
      </c>
      <c r="Y3" s="191" t="s">
        <v>195</v>
      </c>
      <c r="Z3" s="190" t="s">
        <v>196</v>
      </c>
      <c r="AA3" s="191" t="s">
        <v>197</v>
      </c>
      <c r="AB3" s="190" t="s">
        <v>198</v>
      </c>
      <c r="AC3" s="191" t="s">
        <v>199</v>
      </c>
      <c r="AD3" s="190" t="s">
        <v>200</v>
      </c>
      <c r="AE3" s="191" t="s">
        <v>201</v>
      </c>
      <c r="AF3" s="190" t="s">
        <v>202</v>
      </c>
      <c r="AG3" s="191" t="s">
        <v>203</v>
      </c>
      <c r="AH3" s="190" t="s">
        <v>204</v>
      </c>
      <c r="AI3" s="191" t="s">
        <v>205</v>
      </c>
      <c r="AJ3" s="192" t="s">
        <v>23</v>
      </c>
      <c r="AK3" s="193" t="s">
        <v>209</v>
      </c>
      <c r="FM3" t="s">
        <v>275</v>
      </c>
    </row>
    <row r="4" spans="1:169" x14ac:dyDescent="0.25">
      <c r="A4" s="75">
        <v>1</v>
      </c>
      <c r="B4" s="38" t="s">
        <v>301</v>
      </c>
      <c r="C4" s="38" t="s">
        <v>9</v>
      </c>
      <c r="D4" s="38"/>
      <c r="E4" s="63" t="s">
        <v>295</v>
      </c>
      <c r="F4" s="182"/>
      <c r="G4" s="183"/>
      <c r="H4" s="198" t="s">
        <v>280</v>
      </c>
      <c r="I4" s="38"/>
      <c r="J4" s="199"/>
      <c r="K4" s="38"/>
      <c r="L4" s="199"/>
      <c r="M4" s="38"/>
      <c r="N4" s="199"/>
      <c r="O4" s="38"/>
      <c r="P4" s="199"/>
      <c r="Q4" s="38"/>
      <c r="R4" s="199"/>
      <c r="S4" s="38"/>
      <c r="T4" s="199"/>
      <c r="U4" s="184"/>
      <c r="V4" s="198"/>
      <c r="W4" s="38"/>
      <c r="X4" s="199"/>
      <c r="Y4" s="38"/>
      <c r="Z4" s="199"/>
      <c r="AA4" s="38"/>
      <c r="AB4" s="199"/>
      <c r="AC4" s="38"/>
      <c r="AD4" s="199"/>
      <c r="AE4" s="38"/>
      <c r="AF4" s="199"/>
      <c r="AG4" s="38"/>
      <c r="AH4" s="199"/>
      <c r="AI4" s="71"/>
      <c r="AJ4" s="185"/>
      <c r="AK4" s="186"/>
      <c r="FM4" t="s">
        <v>14</v>
      </c>
    </row>
    <row r="5" spans="1:169" x14ac:dyDescent="0.25">
      <c r="A5" s="46">
        <v>2</v>
      </c>
      <c r="B5" s="2" t="s">
        <v>49</v>
      </c>
      <c r="C5" s="2" t="s">
        <v>14</v>
      </c>
      <c r="D5" s="2" t="s">
        <v>307</v>
      </c>
      <c r="E5" s="63" t="s">
        <v>295</v>
      </c>
      <c r="F5" s="78"/>
      <c r="G5" s="4" t="s">
        <v>93</v>
      </c>
      <c r="H5" s="46" t="s">
        <v>296</v>
      </c>
      <c r="I5" s="2">
        <v>8.8000000000000007</v>
      </c>
      <c r="J5" s="2" t="s">
        <v>296</v>
      </c>
      <c r="K5" s="2">
        <v>6.8</v>
      </c>
      <c r="L5" s="2"/>
      <c r="M5" s="2"/>
      <c r="N5" s="2"/>
      <c r="O5" s="2"/>
      <c r="P5" s="2"/>
      <c r="Q5" s="2"/>
      <c r="R5" s="2"/>
      <c r="S5" s="2"/>
      <c r="T5" s="2"/>
      <c r="U5" s="131"/>
      <c r="V5" s="46" t="s">
        <v>296</v>
      </c>
      <c r="W5" s="2">
        <v>3.3</v>
      </c>
      <c r="X5" s="2"/>
      <c r="Y5" s="2"/>
      <c r="Z5" s="2"/>
      <c r="AA5" s="2"/>
      <c r="AB5" s="2"/>
      <c r="AC5" s="2"/>
      <c r="AD5" s="2"/>
      <c r="AE5" s="2"/>
      <c r="AF5" s="2"/>
      <c r="AG5" s="2"/>
      <c r="AH5" s="2"/>
      <c r="AI5" s="72"/>
      <c r="AJ5" s="110"/>
      <c r="AK5" s="128"/>
      <c r="FM5" t="s">
        <v>4</v>
      </c>
    </row>
    <row r="6" spans="1:169" x14ac:dyDescent="0.25">
      <c r="A6" s="46">
        <v>3</v>
      </c>
      <c r="B6" s="2" t="s">
        <v>256</v>
      </c>
      <c r="C6" s="2" t="s">
        <v>14</v>
      </c>
      <c r="D6" s="2" t="s">
        <v>307</v>
      </c>
      <c r="E6" s="63" t="s">
        <v>295</v>
      </c>
      <c r="F6" s="78"/>
      <c r="G6" s="4" t="s">
        <v>93</v>
      </c>
      <c r="H6" s="46" t="s">
        <v>296</v>
      </c>
      <c r="I6" s="2">
        <v>2.5</v>
      </c>
      <c r="J6" s="2"/>
      <c r="K6" s="2"/>
      <c r="L6" s="2"/>
      <c r="M6" s="2"/>
      <c r="N6" s="2"/>
      <c r="O6" s="2"/>
      <c r="P6" s="2"/>
      <c r="Q6" s="2"/>
      <c r="R6" s="2"/>
      <c r="S6" s="2"/>
      <c r="T6" s="2"/>
      <c r="U6" s="131"/>
      <c r="V6" s="46"/>
      <c r="W6" s="2"/>
      <c r="X6" s="2"/>
      <c r="Y6" s="2"/>
      <c r="Z6" s="2"/>
      <c r="AA6" s="2"/>
      <c r="AB6" s="2"/>
      <c r="AC6" s="2"/>
      <c r="AD6" s="2"/>
      <c r="AE6" s="2"/>
      <c r="AF6" s="2"/>
      <c r="AG6" s="2"/>
      <c r="AH6" s="2"/>
      <c r="AI6" s="72"/>
      <c r="AJ6" s="110">
        <v>0</v>
      </c>
      <c r="AK6" s="128" t="s">
        <v>324</v>
      </c>
      <c r="FM6" t="s">
        <v>7</v>
      </c>
    </row>
    <row r="7" spans="1:169" x14ac:dyDescent="0.25">
      <c r="A7" s="46">
        <v>4</v>
      </c>
      <c r="B7" s="2" t="s">
        <v>282</v>
      </c>
      <c r="C7" s="2" t="s">
        <v>6</v>
      </c>
      <c r="D7" s="2"/>
      <c r="E7" s="63" t="s">
        <v>295</v>
      </c>
      <c r="F7" s="78"/>
      <c r="G7" s="4"/>
      <c r="H7" s="133" t="s">
        <v>296</v>
      </c>
      <c r="I7" s="2">
        <v>5</v>
      </c>
      <c r="J7" s="126"/>
      <c r="K7" s="2"/>
      <c r="L7" s="126"/>
      <c r="M7" s="2"/>
      <c r="N7" s="126"/>
      <c r="O7" s="2"/>
      <c r="P7" s="126"/>
      <c r="Q7" s="2"/>
      <c r="R7" s="126"/>
      <c r="S7" s="2"/>
      <c r="T7" s="126"/>
      <c r="U7" s="131"/>
      <c r="V7" s="133" t="s">
        <v>296</v>
      </c>
      <c r="W7" s="2">
        <v>7.2</v>
      </c>
      <c r="X7" s="126" t="s">
        <v>296</v>
      </c>
      <c r="Y7" s="2">
        <v>9.5</v>
      </c>
      <c r="Z7" s="126" t="s">
        <v>215</v>
      </c>
      <c r="AA7" s="2">
        <v>3.7</v>
      </c>
      <c r="AB7" s="126"/>
      <c r="AC7" s="2"/>
      <c r="AD7" s="126"/>
      <c r="AE7" s="2"/>
      <c r="AF7" s="126"/>
      <c r="AG7" s="2"/>
      <c r="AH7" s="126"/>
      <c r="AI7" s="72"/>
      <c r="AJ7" s="110"/>
      <c r="AK7" s="128"/>
      <c r="FM7" t="s">
        <v>6</v>
      </c>
    </row>
    <row r="8" spans="1:169" x14ac:dyDescent="0.25">
      <c r="A8" s="46">
        <v>5</v>
      </c>
      <c r="B8" s="2" t="s">
        <v>283</v>
      </c>
      <c r="C8" s="2" t="s">
        <v>9</v>
      </c>
      <c r="D8" s="2" t="s">
        <v>284</v>
      </c>
      <c r="E8" s="63" t="s">
        <v>295</v>
      </c>
      <c r="F8" s="78"/>
      <c r="G8" s="4"/>
      <c r="H8" s="46" t="s">
        <v>299</v>
      </c>
      <c r="I8" s="2">
        <v>3.5</v>
      </c>
      <c r="J8" s="2"/>
      <c r="K8" s="2"/>
      <c r="L8" s="2"/>
      <c r="M8" s="2"/>
      <c r="N8" s="2"/>
      <c r="O8" s="2"/>
      <c r="P8" s="2"/>
      <c r="Q8" s="2"/>
      <c r="R8" s="2"/>
      <c r="S8" s="2"/>
      <c r="T8" s="2"/>
      <c r="U8" s="131"/>
      <c r="V8" s="46"/>
      <c r="W8" s="2"/>
      <c r="X8" s="2"/>
      <c r="Y8" s="2"/>
      <c r="Z8" s="2"/>
      <c r="AA8" s="2"/>
      <c r="AB8" s="2"/>
      <c r="AC8" s="2"/>
      <c r="AD8" s="2"/>
      <c r="AE8" s="2"/>
      <c r="AF8" s="2"/>
      <c r="AG8" s="2"/>
      <c r="AH8" s="2"/>
      <c r="AI8" s="72"/>
      <c r="AJ8" s="110">
        <v>1</v>
      </c>
      <c r="AK8" s="128"/>
      <c r="FM8" t="s">
        <v>15</v>
      </c>
    </row>
    <row r="9" spans="1:169" x14ac:dyDescent="0.25">
      <c r="A9" s="46">
        <v>6</v>
      </c>
      <c r="B9" s="2" t="s">
        <v>300</v>
      </c>
      <c r="C9" s="2" t="s">
        <v>9</v>
      </c>
      <c r="D9" s="2"/>
      <c r="E9" s="63" t="s">
        <v>295</v>
      </c>
      <c r="F9" s="78"/>
      <c r="G9" s="4"/>
      <c r="H9" s="133" t="s">
        <v>296</v>
      </c>
      <c r="I9" s="2">
        <v>5</v>
      </c>
      <c r="J9" s="126"/>
      <c r="K9" s="2"/>
      <c r="L9" s="126"/>
      <c r="M9" s="2"/>
      <c r="N9" s="126"/>
      <c r="O9" s="2"/>
      <c r="P9" s="126"/>
      <c r="Q9" s="2"/>
      <c r="R9" s="126"/>
      <c r="S9" s="2"/>
      <c r="T9" s="126"/>
      <c r="U9" s="131"/>
      <c r="V9" s="133" t="s">
        <v>296</v>
      </c>
      <c r="W9" s="2">
        <v>8.5</v>
      </c>
      <c r="X9" s="126"/>
      <c r="Y9" s="2"/>
      <c r="Z9" s="126"/>
      <c r="AA9" s="2"/>
      <c r="AB9" s="126"/>
      <c r="AC9" s="2"/>
      <c r="AD9" s="126"/>
      <c r="AE9" s="2"/>
      <c r="AF9" s="126"/>
      <c r="AG9" s="2"/>
      <c r="AH9" s="126"/>
      <c r="AI9" s="72"/>
      <c r="AJ9" s="110"/>
      <c r="AK9" s="128"/>
      <c r="FM9" t="s">
        <v>9</v>
      </c>
    </row>
    <row r="10" spans="1:169" x14ac:dyDescent="0.25">
      <c r="A10" s="46">
        <v>7</v>
      </c>
      <c r="B10" s="2" t="s">
        <v>62</v>
      </c>
      <c r="C10" s="2" t="s">
        <v>6</v>
      </c>
      <c r="D10" s="42"/>
      <c r="E10" s="63" t="s">
        <v>295</v>
      </c>
      <c r="F10" s="78"/>
      <c r="G10" s="4" t="s">
        <v>93</v>
      </c>
      <c r="H10" s="46" t="s">
        <v>296</v>
      </c>
      <c r="I10" s="2">
        <v>6.8</v>
      </c>
      <c r="J10" s="2" t="s">
        <v>296</v>
      </c>
      <c r="K10" s="2">
        <v>5.5</v>
      </c>
      <c r="L10" s="2" t="s">
        <v>296</v>
      </c>
      <c r="M10" s="2">
        <v>7</v>
      </c>
      <c r="N10" s="2"/>
      <c r="O10" s="2"/>
      <c r="P10" s="2"/>
      <c r="Q10" s="2"/>
      <c r="R10" s="2"/>
      <c r="S10" s="2"/>
      <c r="T10" s="2"/>
      <c r="U10" s="131"/>
      <c r="V10" s="46" t="s">
        <v>296</v>
      </c>
      <c r="W10" s="2">
        <v>7.3</v>
      </c>
      <c r="X10" s="2" t="s">
        <v>296</v>
      </c>
      <c r="Y10" s="2">
        <v>9.5</v>
      </c>
      <c r="Z10" s="2" t="s">
        <v>296</v>
      </c>
      <c r="AA10" s="2">
        <v>9.5</v>
      </c>
      <c r="AB10" s="2"/>
      <c r="AC10" s="2"/>
      <c r="AD10" s="2"/>
      <c r="AE10" s="2"/>
      <c r="AF10" s="2"/>
      <c r="AG10" s="2"/>
      <c r="AH10" s="2"/>
      <c r="AI10" s="72"/>
      <c r="AJ10" s="110"/>
      <c r="AK10" s="128"/>
    </row>
    <row r="11" spans="1:169" x14ac:dyDescent="0.25">
      <c r="A11" s="46">
        <v>8</v>
      </c>
      <c r="B11" s="2" t="s">
        <v>316</v>
      </c>
      <c r="C11" s="2" t="s">
        <v>7</v>
      </c>
      <c r="D11" s="2"/>
      <c r="E11" s="60" t="s">
        <v>321</v>
      </c>
      <c r="F11" s="78"/>
      <c r="G11" s="4"/>
      <c r="H11" s="133" t="s">
        <v>280</v>
      </c>
      <c r="I11" s="2"/>
      <c r="J11" s="126"/>
      <c r="K11" s="2"/>
      <c r="L11" s="126"/>
      <c r="M11" s="2"/>
      <c r="N11" s="126"/>
      <c r="O11" s="2"/>
      <c r="P11" s="126"/>
      <c r="Q11" s="2"/>
      <c r="R11" s="126"/>
      <c r="S11" s="2"/>
      <c r="T11" s="126"/>
      <c r="U11" s="131"/>
      <c r="V11" s="133"/>
      <c r="W11" s="2"/>
      <c r="X11" s="126"/>
      <c r="Y11" s="2"/>
      <c r="Z11" s="126"/>
      <c r="AA11" s="2"/>
      <c r="AB11" s="126"/>
      <c r="AC11" s="2"/>
      <c r="AD11" s="126"/>
      <c r="AE11" s="2"/>
      <c r="AF11" s="126"/>
      <c r="AG11" s="2"/>
      <c r="AH11" s="126"/>
      <c r="AI11" s="72"/>
      <c r="AJ11" s="110"/>
      <c r="AK11" s="128"/>
    </row>
    <row r="12" spans="1:169" x14ac:dyDescent="0.25">
      <c r="A12" s="46">
        <v>9</v>
      </c>
      <c r="B12" s="2" t="s">
        <v>298</v>
      </c>
      <c r="C12" s="2" t="s">
        <v>7</v>
      </c>
      <c r="D12" s="2" t="s">
        <v>339</v>
      </c>
      <c r="E12" s="63" t="s">
        <v>295</v>
      </c>
      <c r="F12" s="78"/>
      <c r="G12" s="4"/>
      <c r="H12" s="133" t="s">
        <v>296</v>
      </c>
      <c r="I12" s="2">
        <v>5</v>
      </c>
      <c r="J12" s="126" t="s">
        <v>296</v>
      </c>
      <c r="K12" s="2">
        <v>7.7</v>
      </c>
      <c r="L12" s="126"/>
      <c r="M12" s="2"/>
      <c r="N12" s="126"/>
      <c r="O12" s="2"/>
      <c r="P12" s="126"/>
      <c r="Q12" s="2"/>
      <c r="R12" s="126"/>
      <c r="S12" s="2"/>
      <c r="T12" s="126"/>
      <c r="U12" s="131"/>
      <c r="V12" s="133" t="s">
        <v>296</v>
      </c>
      <c r="W12" s="2">
        <v>2.5</v>
      </c>
      <c r="X12" s="126" t="s">
        <v>215</v>
      </c>
      <c r="Y12" s="2">
        <v>6.5</v>
      </c>
      <c r="Z12" s="126" t="s">
        <v>296</v>
      </c>
      <c r="AA12" s="2">
        <v>3.1</v>
      </c>
      <c r="AB12" s="126" t="s">
        <v>215</v>
      </c>
      <c r="AC12" s="2">
        <v>1.9</v>
      </c>
      <c r="AD12" s="126"/>
      <c r="AE12" s="2"/>
      <c r="AF12" s="126"/>
      <c r="AG12" s="2"/>
      <c r="AH12" s="126"/>
      <c r="AI12" s="72"/>
      <c r="AJ12" s="110"/>
      <c r="AK12" s="128"/>
    </row>
    <row r="13" spans="1:169" x14ac:dyDescent="0.25">
      <c r="A13" s="46">
        <v>10</v>
      </c>
      <c r="B13" s="2" t="s">
        <v>268</v>
      </c>
      <c r="C13" s="2" t="s">
        <v>9</v>
      </c>
      <c r="D13" s="2" t="s">
        <v>285</v>
      </c>
      <c r="E13" s="63" t="s">
        <v>295</v>
      </c>
      <c r="F13" s="78"/>
      <c r="G13" s="4"/>
      <c r="H13" s="133" t="s">
        <v>296</v>
      </c>
      <c r="I13" s="2">
        <v>5.25</v>
      </c>
      <c r="J13" s="126" t="s">
        <v>215</v>
      </c>
      <c r="K13" s="2">
        <v>9.8000000000000007</v>
      </c>
      <c r="L13" s="126" t="s">
        <v>296</v>
      </c>
      <c r="M13" s="2">
        <v>3.5</v>
      </c>
      <c r="N13" s="126"/>
      <c r="O13" s="2"/>
      <c r="P13" s="126"/>
      <c r="Q13" s="2"/>
      <c r="R13" s="126"/>
      <c r="S13" s="2"/>
      <c r="T13" s="126"/>
      <c r="U13" s="131"/>
      <c r="V13" s="133" t="s">
        <v>215</v>
      </c>
      <c r="W13" s="2">
        <v>6</v>
      </c>
      <c r="X13" s="126" t="s">
        <v>296</v>
      </c>
      <c r="Y13" s="2">
        <v>5</v>
      </c>
      <c r="Z13" s="126" t="s">
        <v>215</v>
      </c>
      <c r="AA13" s="2">
        <v>4.8</v>
      </c>
      <c r="AB13" s="126" t="s">
        <v>296</v>
      </c>
      <c r="AC13" s="2">
        <v>7.2</v>
      </c>
      <c r="AD13" s="126"/>
      <c r="AE13" s="2"/>
      <c r="AF13" s="126"/>
      <c r="AG13" s="2"/>
      <c r="AH13" s="126"/>
      <c r="AI13" s="72"/>
      <c r="AJ13" s="110">
        <v>2</v>
      </c>
      <c r="AK13" s="128"/>
    </row>
    <row r="14" spans="1:169" x14ac:dyDescent="0.25">
      <c r="A14" s="46">
        <v>11</v>
      </c>
      <c r="B14" s="2" t="s">
        <v>48</v>
      </c>
      <c r="C14" s="2" t="s">
        <v>15</v>
      </c>
      <c r="D14" s="2"/>
      <c r="E14" s="63" t="s">
        <v>295</v>
      </c>
      <c r="F14" s="78"/>
      <c r="G14" s="4" t="s">
        <v>191</v>
      </c>
      <c r="H14" s="46" t="s">
        <v>215</v>
      </c>
      <c r="I14" s="2">
        <v>8</v>
      </c>
      <c r="J14" s="2"/>
      <c r="K14" s="2"/>
      <c r="L14" s="2"/>
      <c r="M14" s="2"/>
      <c r="N14" s="2"/>
      <c r="O14" s="2"/>
      <c r="P14" s="2"/>
      <c r="Q14" s="2"/>
      <c r="R14" s="2"/>
      <c r="S14" s="2"/>
      <c r="T14" s="2"/>
      <c r="U14" s="131"/>
      <c r="V14" s="46" t="s">
        <v>215</v>
      </c>
      <c r="W14" s="2">
        <v>8</v>
      </c>
      <c r="X14" s="2" t="s">
        <v>296</v>
      </c>
      <c r="Y14" s="2">
        <v>5</v>
      </c>
      <c r="Z14" s="2" t="s">
        <v>296</v>
      </c>
      <c r="AA14" s="2">
        <v>7</v>
      </c>
      <c r="AB14" s="2" t="s">
        <v>215</v>
      </c>
      <c r="AC14" s="2">
        <v>8</v>
      </c>
      <c r="AD14" s="2" t="s">
        <v>215</v>
      </c>
      <c r="AE14" s="2">
        <v>7.1</v>
      </c>
      <c r="AF14" s="2"/>
      <c r="AG14" s="2"/>
      <c r="AH14" s="2"/>
      <c r="AI14" s="72"/>
      <c r="AJ14" s="110"/>
      <c r="AK14" s="128"/>
    </row>
    <row r="15" spans="1:169" x14ac:dyDescent="0.25">
      <c r="A15" s="46">
        <v>12</v>
      </c>
      <c r="B15" s="2" t="s">
        <v>313</v>
      </c>
      <c r="C15" s="2" t="s">
        <v>15</v>
      </c>
      <c r="D15" s="2"/>
      <c r="E15" s="60" t="s">
        <v>322</v>
      </c>
      <c r="F15" s="78"/>
      <c r="G15" s="4"/>
      <c r="H15" s="133" t="s">
        <v>280</v>
      </c>
      <c r="I15" s="2"/>
      <c r="J15" s="126"/>
      <c r="K15" s="2"/>
      <c r="L15" s="126"/>
      <c r="M15" s="2"/>
      <c r="N15" s="126"/>
      <c r="O15" s="2"/>
      <c r="P15" s="126"/>
      <c r="Q15" s="2"/>
      <c r="R15" s="126"/>
      <c r="S15" s="2"/>
      <c r="T15" s="126"/>
      <c r="U15" s="131"/>
      <c r="V15" s="133" t="s">
        <v>296</v>
      </c>
      <c r="W15" s="2">
        <v>8</v>
      </c>
      <c r="X15" s="126"/>
      <c r="Y15" s="2"/>
      <c r="Z15" s="126"/>
      <c r="AA15" s="2"/>
      <c r="AB15" s="126"/>
      <c r="AC15" s="2"/>
      <c r="AD15" s="126"/>
      <c r="AE15" s="2"/>
      <c r="AF15" s="126"/>
      <c r="AG15" s="2"/>
      <c r="AH15" s="126"/>
      <c r="AI15" s="72"/>
      <c r="AJ15" s="110"/>
      <c r="AK15" s="128"/>
    </row>
    <row r="16" spans="1:169" x14ac:dyDescent="0.25">
      <c r="A16" s="46">
        <v>13</v>
      </c>
      <c r="B16" s="2" t="s">
        <v>302</v>
      </c>
      <c r="C16" s="2" t="s">
        <v>9</v>
      </c>
      <c r="D16" s="2"/>
      <c r="E16" s="63" t="s">
        <v>295</v>
      </c>
      <c r="F16" s="78"/>
      <c r="G16" s="4"/>
      <c r="H16" s="133" t="s">
        <v>299</v>
      </c>
      <c r="I16" s="2">
        <v>3.5</v>
      </c>
      <c r="J16" s="126"/>
      <c r="K16" s="2"/>
      <c r="L16" s="126"/>
      <c r="M16" s="2"/>
      <c r="N16" s="126"/>
      <c r="O16" s="2"/>
      <c r="P16" s="126"/>
      <c r="Q16" s="2"/>
      <c r="R16" s="126"/>
      <c r="S16" s="2"/>
      <c r="T16" s="126"/>
      <c r="U16" s="131"/>
      <c r="V16" s="133"/>
      <c r="W16" s="2"/>
      <c r="X16" s="126"/>
      <c r="Y16" s="2"/>
      <c r="Z16" s="126"/>
      <c r="AA16" s="2"/>
      <c r="AB16" s="126"/>
      <c r="AC16" s="2"/>
      <c r="AD16" s="126"/>
      <c r="AE16" s="2"/>
      <c r="AF16" s="126"/>
      <c r="AG16" s="2"/>
      <c r="AH16" s="126"/>
      <c r="AI16" s="72"/>
      <c r="AJ16" s="110"/>
      <c r="AK16" s="128"/>
    </row>
    <row r="17" spans="1:37" x14ac:dyDescent="0.25">
      <c r="A17" s="46">
        <v>14</v>
      </c>
      <c r="B17" s="2" t="s">
        <v>46</v>
      </c>
      <c r="C17" s="2" t="s">
        <v>4</v>
      </c>
      <c r="D17" s="42"/>
      <c r="E17" s="63" t="s">
        <v>295</v>
      </c>
      <c r="F17" s="78"/>
      <c r="G17" s="4" t="s">
        <v>190</v>
      </c>
      <c r="H17" s="46" t="s">
        <v>215</v>
      </c>
      <c r="I17" s="2">
        <v>5.62</v>
      </c>
      <c r="J17" s="2"/>
      <c r="K17" s="2"/>
      <c r="L17" s="2"/>
      <c r="M17" s="2"/>
      <c r="N17" s="2"/>
      <c r="O17" s="2"/>
      <c r="P17" s="2"/>
      <c r="Q17" s="2"/>
      <c r="R17" s="2"/>
      <c r="S17" s="2"/>
      <c r="T17" s="2"/>
      <c r="U17" s="131"/>
      <c r="V17" s="46" t="s">
        <v>215</v>
      </c>
      <c r="W17" s="2">
        <v>7.7</v>
      </c>
      <c r="X17" s="2" t="s">
        <v>215</v>
      </c>
      <c r="Y17" s="2">
        <v>4</v>
      </c>
      <c r="Z17" s="2" t="s">
        <v>296</v>
      </c>
      <c r="AA17" s="2">
        <v>8</v>
      </c>
      <c r="AB17" s="2"/>
      <c r="AC17" s="2"/>
      <c r="AD17" s="2"/>
      <c r="AE17" s="2"/>
      <c r="AF17" s="2"/>
      <c r="AG17" s="2"/>
      <c r="AH17" s="2"/>
      <c r="AI17" s="72"/>
      <c r="AJ17" s="110"/>
      <c r="AK17" s="128"/>
    </row>
    <row r="18" spans="1:37" x14ac:dyDescent="0.25">
      <c r="A18" s="46">
        <v>15</v>
      </c>
      <c r="B18" s="2" t="s">
        <v>334</v>
      </c>
      <c r="C18" s="2" t="s">
        <v>4</v>
      </c>
      <c r="D18" s="2"/>
      <c r="E18" s="59"/>
      <c r="F18" s="78"/>
      <c r="G18" s="4"/>
      <c r="H18" s="133" t="s">
        <v>280</v>
      </c>
      <c r="I18" s="2"/>
      <c r="J18" s="126"/>
      <c r="K18" s="2"/>
      <c r="L18" s="126"/>
      <c r="M18" s="2"/>
      <c r="N18" s="126"/>
      <c r="O18" s="2"/>
      <c r="P18" s="126"/>
      <c r="Q18" s="2"/>
      <c r="R18" s="126"/>
      <c r="S18" s="2"/>
      <c r="T18" s="126"/>
      <c r="U18" s="131"/>
      <c r="V18" s="133"/>
      <c r="W18" s="2"/>
      <c r="X18" s="126"/>
      <c r="Y18" s="2"/>
      <c r="Z18" s="126"/>
      <c r="AA18" s="2"/>
      <c r="AB18" s="126"/>
      <c r="AC18" s="2"/>
      <c r="AD18" s="126"/>
      <c r="AE18" s="2"/>
      <c r="AF18" s="126"/>
      <c r="AG18" s="2"/>
      <c r="AH18" s="126"/>
      <c r="AI18" s="72"/>
      <c r="AJ18" s="110"/>
      <c r="AK18" s="128"/>
    </row>
    <row r="19" spans="1:37" x14ac:dyDescent="0.25">
      <c r="A19" s="46">
        <v>16</v>
      </c>
      <c r="B19" s="2" t="s">
        <v>332</v>
      </c>
      <c r="C19" s="2" t="s">
        <v>9</v>
      </c>
      <c r="D19" s="2"/>
      <c r="E19" s="59"/>
      <c r="F19" s="78"/>
      <c r="G19" s="4"/>
      <c r="H19" s="133" t="s">
        <v>280</v>
      </c>
      <c r="I19" s="2"/>
      <c r="J19" s="126"/>
      <c r="K19" s="2"/>
      <c r="L19" s="126"/>
      <c r="M19" s="2"/>
      <c r="N19" s="126"/>
      <c r="O19" s="2"/>
      <c r="P19" s="126"/>
      <c r="Q19" s="2"/>
      <c r="R19" s="126"/>
      <c r="S19" s="2"/>
      <c r="T19" s="126"/>
      <c r="U19" s="131"/>
      <c r="V19" s="133"/>
      <c r="W19" s="2"/>
      <c r="X19" s="126"/>
      <c r="Y19" s="2"/>
      <c r="Z19" s="126"/>
      <c r="AA19" s="2"/>
      <c r="AB19" s="126"/>
      <c r="AC19" s="2"/>
      <c r="AD19" s="126"/>
      <c r="AE19" s="2"/>
      <c r="AF19" s="126"/>
      <c r="AG19" s="2"/>
      <c r="AH19" s="126"/>
      <c r="AI19" s="72"/>
      <c r="AJ19" s="110"/>
      <c r="AK19" s="128"/>
    </row>
    <row r="20" spans="1:37" x14ac:dyDescent="0.25">
      <c r="A20" s="46">
        <v>17</v>
      </c>
      <c r="B20" s="2" t="s">
        <v>113</v>
      </c>
      <c r="C20" s="2" t="s">
        <v>9</v>
      </c>
      <c r="D20" s="2"/>
      <c r="E20" s="63" t="s">
        <v>295</v>
      </c>
      <c r="F20" s="78"/>
      <c r="G20" s="4" t="s">
        <v>93</v>
      </c>
      <c r="H20" s="133" t="s">
        <v>296</v>
      </c>
      <c r="I20" s="2">
        <v>4.55</v>
      </c>
      <c r="J20" s="126" t="s">
        <v>299</v>
      </c>
      <c r="K20" s="2">
        <v>2</v>
      </c>
      <c r="L20" s="126"/>
      <c r="M20" s="2"/>
      <c r="N20" s="126"/>
      <c r="O20" s="2"/>
      <c r="P20" s="126"/>
      <c r="Q20" s="2"/>
      <c r="R20" s="126"/>
      <c r="S20" s="2"/>
      <c r="T20" s="126"/>
      <c r="U20" s="131"/>
      <c r="V20" s="133"/>
      <c r="W20" s="2"/>
      <c r="X20" s="126"/>
      <c r="Y20" s="2"/>
      <c r="Z20" s="126"/>
      <c r="AA20" s="2"/>
      <c r="AB20" s="126"/>
      <c r="AC20" s="2"/>
      <c r="AD20" s="126"/>
      <c r="AE20" s="2"/>
      <c r="AF20" s="126"/>
      <c r="AG20" s="2"/>
      <c r="AH20" s="126"/>
      <c r="AI20" s="72"/>
      <c r="AJ20" s="110"/>
      <c r="AK20" s="128"/>
    </row>
    <row r="21" spans="1:37" x14ac:dyDescent="0.25">
      <c r="A21" s="46">
        <v>18</v>
      </c>
      <c r="B21" s="2" t="s">
        <v>59</v>
      </c>
      <c r="C21" s="2" t="s">
        <v>15</v>
      </c>
      <c r="D21" s="2"/>
      <c r="E21" s="63"/>
      <c r="F21" s="78"/>
      <c r="G21" s="4" t="s">
        <v>190</v>
      </c>
      <c r="H21" s="46"/>
      <c r="I21" s="2"/>
      <c r="J21" s="2"/>
      <c r="K21" s="2"/>
      <c r="L21" s="2"/>
      <c r="M21" s="2"/>
      <c r="N21" s="2"/>
      <c r="O21" s="2"/>
      <c r="P21" s="2"/>
      <c r="Q21" s="2"/>
      <c r="R21" s="2"/>
      <c r="S21" s="2"/>
      <c r="T21" s="2"/>
      <c r="U21" s="131"/>
      <c r="V21" s="46" t="s">
        <v>215</v>
      </c>
      <c r="W21" s="2">
        <v>5</v>
      </c>
      <c r="X21" s="2" t="s">
        <v>296</v>
      </c>
      <c r="Y21" s="2">
        <v>5</v>
      </c>
      <c r="Z21" s="2" t="s">
        <v>215</v>
      </c>
      <c r="AA21" s="2">
        <v>7</v>
      </c>
      <c r="AB21" s="2" t="s">
        <v>296</v>
      </c>
      <c r="AC21" s="2">
        <v>6.2</v>
      </c>
      <c r="AD21" s="2"/>
      <c r="AE21" s="2"/>
      <c r="AF21" s="2"/>
      <c r="AG21" s="2"/>
      <c r="AH21" s="2"/>
      <c r="AI21" s="72"/>
      <c r="AJ21" s="110"/>
      <c r="AK21" s="128"/>
    </row>
    <row r="22" spans="1:37" x14ac:dyDescent="0.25">
      <c r="A22" s="46">
        <v>19</v>
      </c>
      <c r="B22" s="2" t="s">
        <v>314</v>
      </c>
      <c r="C22" s="2" t="s">
        <v>4</v>
      </c>
      <c r="D22" s="2"/>
      <c r="E22" s="63" t="s">
        <v>295</v>
      </c>
      <c r="F22" s="78"/>
      <c r="G22" s="4"/>
      <c r="H22" s="133" t="s">
        <v>296</v>
      </c>
      <c r="I22" s="2">
        <v>3.5</v>
      </c>
      <c r="J22" s="126"/>
      <c r="K22" s="2"/>
      <c r="L22" s="126"/>
      <c r="M22" s="2"/>
      <c r="N22" s="126"/>
      <c r="O22" s="2"/>
      <c r="P22" s="126"/>
      <c r="Q22" s="2"/>
      <c r="R22" s="126"/>
      <c r="S22" s="2"/>
      <c r="T22" s="126"/>
      <c r="U22" s="131"/>
      <c r="V22" s="133"/>
      <c r="W22" s="2"/>
      <c r="X22" s="126"/>
      <c r="Y22" s="2"/>
      <c r="Z22" s="126"/>
      <c r="AA22" s="2"/>
      <c r="AB22" s="126"/>
      <c r="AC22" s="2"/>
      <c r="AD22" s="126"/>
      <c r="AE22" s="2"/>
      <c r="AF22" s="126"/>
      <c r="AG22" s="2"/>
      <c r="AH22" s="126"/>
      <c r="AI22" s="72"/>
      <c r="AJ22" s="110"/>
      <c r="AK22" s="128"/>
    </row>
    <row r="23" spans="1:37" x14ac:dyDescent="0.25">
      <c r="A23" s="46">
        <v>20</v>
      </c>
      <c r="B23" s="2" t="s">
        <v>338</v>
      </c>
      <c r="C23" s="2" t="s">
        <v>6</v>
      </c>
      <c r="D23" s="2"/>
      <c r="E23" s="59"/>
      <c r="F23" s="78"/>
      <c r="G23" s="4"/>
      <c r="H23" s="133" t="s">
        <v>280</v>
      </c>
      <c r="I23" s="2"/>
      <c r="J23" s="126"/>
      <c r="K23" s="2"/>
      <c r="L23" s="126"/>
      <c r="M23" s="2"/>
      <c r="N23" s="126"/>
      <c r="O23" s="2"/>
      <c r="P23" s="126"/>
      <c r="Q23" s="2"/>
      <c r="R23" s="126"/>
      <c r="S23" s="2"/>
      <c r="T23" s="126"/>
      <c r="U23" s="131"/>
      <c r="V23" s="133"/>
      <c r="W23" s="2"/>
      <c r="X23" s="126"/>
      <c r="Y23" s="2"/>
      <c r="Z23" s="126"/>
      <c r="AA23" s="2"/>
      <c r="AB23" s="126"/>
      <c r="AC23" s="2"/>
      <c r="AD23" s="126"/>
      <c r="AE23" s="2"/>
      <c r="AF23" s="126"/>
      <c r="AG23" s="2"/>
      <c r="AH23" s="126"/>
      <c r="AI23" s="72"/>
      <c r="AJ23" s="110"/>
      <c r="AK23" s="128"/>
    </row>
    <row r="24" spans="1:37" x14ac:dyDescent="0.25">
      <c r="A24" s="46">
        <v>21</v>
      </c>
      <c r="B24" s="2" t="s">
        <v>146</v>
      </c>
      <c r="C24" s="2" t="s">
        <v>9</v>
      </c>
      <c r="D24" s="2"/>
      <c r="E24" s="63" t="s">
        <v>295</v>
      </c>
      <c r="F24" s="78"/>
      <c r="G24" s="4" t="s">
        <v>93</v>
      </c>
      <c r="H24" s="46" t="s">
        <v>296</v>
      </c>
      <c r="I24" s="2">
        <v>8.1</v>
      </c>
      <c r="J24" s="2"/>
      <c r="K24" s="2"/>
      <c r="L24" s="2"/>
      <c r="M24" s="2"/>
      <c r="N24" s="2"/>
      <c r="O24" s="2"/>
      <c r="P24" s="2"/>
      <c r="Q24" s="2"/>
      <c r="R24" s="2"/>
      <c r="S24" s="2"/>
      <c r="T24" s="2"/>
      <c r="U24" s="131"/>
      <c r="V24" s="46" t="s">
        <v>296</v>
      </c>
      <c r="W24" s="2">
        <v>9.3000000000000007</v>
      </c>
      <c r="X24" s="2" t="s">
        <v>296</v>
      </c>
      <c r="Y24" s="2">
        <v>8</v>
      </c>
      <c r="Z24" s="2"/>
      <c r="AA24" s="2"/>
      <c r="AB24" s="2"/>
      <c r="AC24" s="2"/>
      <c r="AD24" s="2"/>
      <c r="AE24" s="2"/>
      <c r="AF24" s="2"/>
      <c r="AG24" s="2"/>
      <c r="AH24" s="2"/>
      <c r="AI24" s="72"/>
      <c r="AJ24" s="110"/>
      <c r="AK24" s="128"/>
    </row>
    <row r="25" spans="1:37" x14ac:dyDescent="0.25">
      <c r="A25" s="46">
        <v>22</v>
      </c>
      <c r="B25" s="2" t="s">
        <v>31</v>
      </c>
      <c r="C25" s="2" t="s">
        <v>4</v>
      </c>
      <c r="D25" s="2"/>
      <c r="E25" s="63" t="s">
        <v>295</v>
      </c>
      <c r="F25" s="78"/>
      <c r="G25" s="4" t="s">
        <v>93</v>
      </c>
      <c r="H25" s="46" t="s">
        <v>296</v>
      </c>
      <c r="I25" s="2">
        <v>5.6</v>
      </c>
      <c r="J25" s="2"/>
      <c r="K25" s="2"/>
      <c r="L25" s="2"/>
      <c r="M25" s="2"/>
      <c r="N25" s="2"/>
      <c r="O25" s="2"/>
      <c r="P25" s="2"/>
      <c r="Q25" s="2"/>
      <c r="R25" s="2"/>
      <c r="S25" s="2"/>
      <c r="T25" s="2"/>
      <c r="U25" s="131"/>
      <c r="V25" s="46" t="s">
        <v>296</v>
      </c>
      <c r="W25" s="2">
        <v>7.6</v>
      </c>
      <c r="X25" s="2"/>
      <c r="Y25" s="2"/>
      <c r="Z25" s="2"/>
      <c r="AA25" s="2"/>
      <c r="AB25" s="2"/>
      <c r="AC25" s="2"/>
      <c r="AD25" s="2"/>
      <c r="AE25" s="2"/>
      <c r="AF25" s="2"/>
      <c r="AG25" s="2"/>
      <c r="AH25" s="2"/>
      <c r="AI25" s="72"/>
      <c r="AJ25" s="110"/>
      <c r="AK25" s="128"/>
    </row>
    <row r="26" spans="1:37" x14ac:dyDescent="0.25">
      <c r="A26" s="46">
        <v>23</v>
      </c>
      <c r="B26" s="2" t="s">
        <v>147</v>
      </c>
      <c r="C26" s="2" t="s">
        <v>4</v>
      </c>
      <c r="D26" s="42" t="s">
        <v>307</v>
      </c>
      <c r="E26" s="60" t="s">
        <v>323</v>
      </c>
      <c r="F26" s="78"/>
      <c r="G26" s="4" t="s">
        <v>190</v>
      </c>
      <c r="H26" s="46"/>
      <c r="I26" s="2"/>
      <c r="J26" s="126"/>
      <c r="K26" s="2"/>
      <c r="L26" s="126"/>
      <c r="M26" s="2"/>
      <c r="N26" s="126"/>
      <c r="O26" s="2"/>
      <c r="P26" s="126"/>
      <c r="Q26" s="2"/>
      <c r="R26" s="126"/>
      <c r="S26" s="2"/>
      <c r="T26" s="126"/>
      <c r="U26" s="131"/>
      <c r="V26" s="133" t="s">
        <v>296</v>
      </c>
      <c r="W26" s="2">
        <v>6.5</v>
      </c>
      <c r="X26" s="126" t="s">
        <v>215</v>
      </c>
      <c r="Y26" s="2">
        <v>7</v>
      </c>
      <c r="Z26" s="126" t="s">
        <v>215</v>
      </c>
      <c r="AA26" s="2">
        <v>5</v>
      </c>
      <c r="AB26" s="126"/>
      <c r="AC26" s="2"/>
      <c r="AD26" s="126"/>
      <c r="AE26" s="2"/>
      <c r="AF26" s="126"/>
      <c r="AG26" s="2"/>
      <c r="AH26" s="126"/>
      <c r="AI26" s="72"/>
      <c r="AJ26" s="110"/>
      <c r="AK26" s="128" t="s">
        <v>325</v>
      </c>
    </row>
    <row r="27" spans="1:37" x14ac:dyDescent="0.25">
      <c r="A27" s="46">
        <v>24</v>
      </c>
      <c r="B27" s="2" t="s">
        <v>33</v>
      </c>
      <c r="C27" s="2" t="s">
        <v>6</v>
      </c>
      <c r="D27" s="2"/>
      <c r="E27" s="63" t="s">
        <v>295</v>
      </c>
      <c r="F27" s="78"/>
      <c r="G27" s="4" t="s">
        <v>190</v>
      </c>
      <c r="H27" s="46" t="s">
        <v>296</v>
      </c>
      <c r="I27" s="2">
        <v>4.2</v>
      </c>
      <c r="J27" s="2"/>
      <c r="K27" s="2"/>
      <c r="L27" s="2"/>
      <c r="M27" s="2"/>
      <c r="N27" s="2"/>
      <c r="O27" s="2"/>
      <c r="P27" s="2"/>
      <c r="Q27" s="2"/>
      <c r="R27" s="2"/>
      <c r="S27" s="2"/>
      <c r="T27" s="2"/>
      <c r="U27" s="131"/>
      <c r="V27" s="46" t="s">
        <v>296</v>
      </c>
      <c r="W27" s="2">
        <v>5.25</v>
      </c>
      <c r="X27" s="2" t="s">
        <v>296</v>
      </c>
      <c r="Y27" s="2">
        <v>6</v>
      </c>
      <c r="Z27" s="2"/>
      <c r="AA27" s="2"/>
      <c r="AB27" s="2"/>
      <c r="AC27" s="2"/>
      <c r="AD27" s="2"/>
      <c r="AE27" s="2"/>
      <c r="AF27" s="2"/>
      <c r="AG27" s="2"/>
      <c r="AH27" s="2"/>
      <c r="AI27" s="72"/>
      <c r="AJ27" s="110"/>
      <c r="AK27" s="128"/>
    </row>
    <row r="28" spans="1:37" x14ac:dyDescent="0.25">
      <c r="A28" s="46">
        <v>25</v>
      </c>
      <c r="B28" s="2" t="s">
        <v>32</v>
      </c>
      <c r="C28" s="2" t="s">
        <v>9</v>
      </c>
      <c r="D28" s="42"/>
      <c r="E28" s="60" t="s">
        <v>311</v>
      </c>
      <c r="F28" s="78"/>
      <c r="G28" s="4" t="s">
        <v>188</v>
      </c>
      <c r="H28" s="46" t="s">
        <v>296</v>
      </c>
      <c r="I28" s="2">
        <v>2.8</v>
      </c>
      <c r="J28" s="2"/>
      <c r="K28" s="2"/>
      <c r="L28" s="2"/>
      <c r="M28" s="2"/>
      <c r="N28" s="2"/>
      <c r="O28" s="2"/>
      <c r="P28" s="2"/>
      <c r="Q28" s="2"/>
      <c r="R28" s="2"/>
      <c r="S28" s="2"/>
      <c r="T28" s="2"/>
      <c r="U28" s="131"/>
      <c r="V28" s="46"/>
      <c r="W28" s="2"/>
      <c r="X28" s="2"/>
      <c r="Y28" s="2"/>
      <c r="Z28" s="2"/>
      <c r="AA28" s="2"/>
      <c r="AB28" s="2"/>
      <c r="AC28" s="2"/>
      <c r="AD28" s="2"/>
      <c r="AE28" s="2"/>
      <c r="AF28" s="2"/>
      <c r="AG28" s="2"/>
      <c r="AH28" s="2"/>
      <c r="AI28" s="72"/>
      <c r="AJ28" s="110"/>
      <c r="AK28" s="128" t="s">
        <v>326</v>
      </c>
    </row>
    <row r="29" spans="1:37" x14ac:dyDescent="0.25">
      <c r="A29" s="46">
        <v>26</v>
      </c>
      <c r="B29" s="2" t="s">
        <v>129</v>
      </c>
      <c r="C29" s="25" t="s">
        <v>15</v>
      </c>
      <c r="D29" s="42"/>
      <c r="E29" s="60"/>
      <c r="F29" s="78"/>
      <c r="G29" s="4" t="s">
        <v>93</v>
      </c>
      <c r="H29" s="46"/>
      <c r="I29" s="2"/>
      <c r="J29" s="2"/>
      <c r="K29" s="2"/>
      <c r="L29" s="2"/>
      <c r="M29" s="2"/>
      <c r="N29" s="2"/>
      <c r="O29" s="2"/>
      <c r="P29" s="2"/>
      <c r="Q29" s="2"/>
      <c r="R29" s="2"/>
      <c r="S29" s="2"/>
      <c r="T29" s="2"/>
      <c r="U29" s="131"/>
      <c r="V29" s="46" t="s">
        <v>296</v>
      </c>
      <c r="W29" s="2">
        <v>6</v>
      </c>
      <c r="X29" s="2" t="s">
        <v>215</v>
      </c>
      <c r="Y29" s="2">
        <v>8</v>
      </c>
      <c r="Z29" s="2"/>
      <c r="AA29" s="2"/>
      <c r="AB29" s="2"/>
      <c r="AC29" s="2"/>
      <c r="AD29" s="2"/>
      <c r="AE29" s="2"/>
      <c r="AF29" s="2"/>
      <c r="AG29" s="2"/>
      <c r="AH29" s="2"/>
      <c r="AI29" s="72"/>
      <c r="AJ29" s="110"/>
      <c r="AK29" s="128"/>
    </row>
    <row r="30" spans="1:37" x14ac:dyDescent="0.25">
      <c r="A30" s="46">
        <v>27</v>
      </c>
      <c r="B30" s="2" t="s">
        <v>257</v>
      </c>
      <c r="C30" s="25" t="s">
        <v>7</v>
      </c>
      <c r="D30" s="2" t="s">
        <v>308</v>
      </c>
      <c r="E30" s="63" t="s">
        <v>295</v>
      </c>
      <c r="F30" s="78"/>
      <c r="G30" s="4" t="s">
        <v>190</v>
      </c>
      <c r="H30" s="46" t="s">
        <v>296</v>
      </c>
      <c r="I30" s="2">
        <v>4.25</v>
      </c>
      <c r="J30" s="2" t="s">
        <v>296</v>
      </c>
      <c r="K30" s="2">
        <v>4.5</v>
      </c>
      <c r="L30" s="2" t="s">
        <v>296</v>
      </c>
      <c r="M30" s="2">
        <v>6</v>
      </c>
      <c r="N30" s="2"/>
      <c r="O30" s="2"/>
      <c r="P30" s="2"/>
      <c r="Q30" s="2"/>
      <c r="R30" s="2"/>
      <c r="S30" s="2"/>
      <c r="T30" s="2"/>
      <c r="U30" s="131"/>
      <c r="V30" s="46" t="s">
        <v>296</v>
      </c>
      <c r="W30" s="2">
        <v>2.5</v>
      </c>
      <c r="X30" s="2" t="s">
        <v>296</v>
      </c>
      <c r="Y30" s="2">
        <v>6</v>
      </c>
      <c r="Z30" s="2"/>
      <c r="AA30" s="2"/>
      <c r="AB30" s="2"/>
      <c r="AC30" s="2"/>
      <c r="AD30" s="2"/>
      <c r="AE30" s="2"/>
      <c r="AF30" s="2"/>
      <c r="AG30" s="2"/>
      <c r="AH30" s="2"/>
      <c r="AI30" s="72"/>
      <c r="AJ30" s="110">
        <v>1</v>
      </c>
      <c r="AK30" s="128"/>
    </row>
    <row r="31" spans="1:37" x14ac:dyDescent="0.25">
      <c r="A31" s="46">
        <v>28</v>
      </c>
      <c r="B31" s="2" t="s">
        <v>65</v>
      </c>
      <c r="C31" s="2" t="s">
        <v>4</v>
      </c>
      <c r="D31" s="42" t="s">
        <v>307</v>
      </c>
      <c r="E31" s="59"/>
      <c r="F31" s="78"/>
      <c r="G31" s="4" t="s">
        <v>190</v>
      </c>
      <c r="H31" s="46"/>
      <c r="I31" s="2"/>
      <c r="J31" s="126"/>
      <c r="K31" s="2"/>
      <c r="L31" s="126"/>
      <c r="M31" s="2"/>
      <c r="N31" s="126"/>
      <c r="O31" s="2"/>
      <c r="P31" s="126"/>
      <c r="Q31" s="2"/>
      <c r="R31" s="126"/>
      <c r="S31" s="2"/>
      <c r="T31" s="126"/>
      <c r="U31" s="131"/>
      <c r="V31" s="133" t="s">
        <v>215</v>
      </c>
      <c r="W31" s="2">
        <v>7</v>
      </c>
      <c r="X31" s="126" t="s">
        <v>296</v>
      </c>
      <c r="Y31" s="2">
        <v>7.2</v>
      </c>
      <c r="Z31" s="126" t="s">
        <v>296</v>
      </c>
      <c r="AA31" s="2">
        <v>6</v>
      </c>
      <c r="AB31" s="126" t="s">
        <v>215</v>
      </c>
      <c r="AC31" s="2">
        <v>7</v>
      </c>
      <c r="AD31" s="126"/>
      <c r="AE31" s="2"/>
      <c r="AF31" s="126"/>
      <c r="AG31" s="2"/>
      <c r="AH31" s="126"/>
      <c r="AI31" s="72"/>
      <c r="AJ31" s="110"/>
      <c r="AK31" s="128" t="s">
        <v>327</v>
      </c>
    </row>
    <row r="32" spans="1:37" x14ac:dyDescent="0.25">
      <c r="A32" s="46">
        <v>29</v>
      </c>
      <c r="B32" s="2" t="s">
        <v>34</v>
      </c>
      <c r="C32" s="2" t="s">
        <v>6</v>
      </c>
      <c r="D32" s="2"/>
      <c r="E32" s="60" t="s">
        <v>335</v>
      </c>
      <c r="F32" s="78"/>
      <c r="G32" s="4" t="s">
        <v>93</v>
      </c>
      <c r="H32" s="46" t="s">
        <v>296</v>
      </c>
      <c r="I32" s="2">
        <v>6.3</v>
      </c>
      <c r="J32" s="2"/>
      <c r="K32" s="2"/>
      <c r="L32" s="2"/>
      <c r="M32" s="2"/>
      <c r="N32" s="2"/>
      <c r="O32" s="2"/>
      <c r="P32" s="2"/>
      <c r="Q32" s="2"/>
      <c r="R32" s="2"/>
      <c r="S32" s="2"/>
      <c r="T32" s="2"/>
      <c r="U32" s="131"/>
      <c r="V32" s="46" t="s">
        <v>296</v>
      </c>
      <c r="W32" s="2">
        <v>10</v>
      </c>
      <c r="X32" s="2"/>
      <c r="Y32" s="2"/>
      <c r="Z32" s="2"/>
      <c r="AA32" s="2"/>
      <c r="AB32" s="2"/>
      <c r="AC32" s="2"/>
      <c r="AD32" s="2"/>
      <c r="AE32" s="2"/>
      <c r="AF32" s="2"/>
      <c r="AG32" s="2"/>
      <c r="AH32" s="2"/>
      <c r="AI32" s="72"/>
      <c r="AJ32" s="110"/>
      <c r="AK32" s="128"/>
    </row>
    <row r="33" spans="1:37" x14ac:dyDescent="0.25">
      <c r="A33" s="46">
        <v>30</v>
      </c>
      <c r="B33" s="2" t="s">
        <v>340</v>
      </c>
      <c r="C33" s="2" t="s">
        <v>9</v>
      </c>
      <c r="D33" s="2"/>
      <c r="E33" s="59"/>
      <c r="F33" s="78"/>
      <c r="G33" s="4"/>
      <c r="H33" s="126" t="s">
        <v>280</v>
      </c>
      <c r="I33" s="2"/>
      <c r="J33" s="126"/>
      <c r="K33" s="2"/>
      <c r="L33" s="126"/>
      <c r="M33" s="2"/>
      <c r="N33" s="126"/>
      <c r="O33" s="2"/>
      <c r="P33" s="126"/>
      <c r="Q33" s="2"/>
      <c r="R33" s="126"/>
      <c r="S33" s="2"/>
      <c r="T33" s="126"/>
      <c r="U33" s="2"/>
      <c r="V33" s="126"/>
      <c r="W33" s="2"/>
      <c r="X33" s="126"/>
      <c r="Y33" s="2"/>
      <c r="Z33" s="126"/>
      <c r="AA33" s="2"/>
      <c r="AB33" s="126"/>
      <c r="AC33" s="2"/>
      <c r="AD33" s="126"/>
      <c r="AE33" s="2"/>
      <c r="AF33" s="126"/>
      <c r="AG33" s="2"/>
      <c r="AH33" s="126"/>
      <c r="AI33" s="72"/>
      <c r="AJ33" s="110"/>
      <c r="AK33" s="128"/>
    </row>
    <row r="34" spans="1:37" x14ac:dyDescent="0.25">
      <c r="A34" s="46">
        <v>31</v>
      </c>
      <c r="B34" s="2" t="s">
        <v>61</v>
      </c>
      <c r="C34" s="2" t="s">
        <v>6</v>
      </c>
      <c r="D34" s="2" t="s">
        <v>294</v>
      </c>
      <c r="E34" s="63" t="s">
        <v>295</v>
      </c>
      <c r="F34" s="78"/>
      <c r="G34" s="3" t="s">
        <v>93</v>
      </c>
      <c r="H34" s="2" t="s">
        <v>296</v>
      </c>
      <c r="I34" s="2">
        <v>5</v>
      </c>
      <c r="J34" s="126" t="s">
        <v>296</v>
      </c>
      <c r="K34" s="2">
        <v>5.0999999999999996</v>
      </c>
      <c r="L34" s="126"/>
      <c r="M34" s="2"/>
      <c r="N34" s="126"/>
      <c r="O34" s="2"/>
      <c r="P34" s="126"/>
      <c r="Q34" s="2"/>
      <c r="R34" s="126"/>
      <c r="S34" s="2"/>
      <c r="T34" s="126"/>
      <c r="U34" s="2"/>
      <c r="V34" s="126"/>
      <c r="W34" s="2"/>
      <c r="X34" s="126"/>
      <c r="Y34" s="2"/>
      <c r="Z34" s="126"/>
      <c r="AA34" s="2"/>
      <c r="AB34" s="126"/>
      <c r="AC34" s="2"/>
      <c r="AD34" s="126"/>
      <c r="AE34" s="2"/>
      <c r="AF34" s="126"/>
      <c r="AG34" s="2"/>
      <c r="AH34" s="126"/>
      <c r="AI34" s="72"/>
      <c r="AJ34" s="110"/>
      <c r="AK34" s="128"/>
    </row>
    <row r="35" spans="1:37" x14ac:dyDescent="0.25">
      <c r="A35" s="46">
        <v>32</v>
      </c>
      <c r="B35" s="2" t="s">
        <v>51</v>
      </c>
      <c r="C35" s="2" t="s">
        <v>7</v>
      </c>
      <c r="D35" s="2" t="s">
        <v>293</v>
      </c>
      <c r="E35" s="63" t="s">
        <v>295</v>
      </c>
      <c r="F35" s="78"/>
      <c r="G35" s="3" t="s">
        <v>190</v>
      </c>
      <c r="H35" s="2" t="s">
        <v>215</v>
      </c>
      <c r="I35" s="2">
        <v>5.5</v>
      </c>
      <c r="J35" s="2" t="s">
        <v>296</v>
      </c>
      <c r="K35" s="2">
        <v>5.0999999999999996</v>
      </c>
      <c r="L35" s="2" t="s">
        <v>296</v>
      </c>
      <c r="M35" s="2">
        <v>5.9</v>
      </c>
      <c r="N35" s="2"/>
      <c r="O35" s="2"/>
      <c r="P35" s="2"/>
      <c r="Q35" s="2"/>
      <c r="R35" s="2"/>
      <c r="S35" s="2"/>
      <c r="T35" s="2"/>
      <c r="U35" s="2"/>
      <c r="V35" s="2" t="s">
        <v>296</v>
      </c>
      <c r="W35" s="2">
        <v>3.8</v>
      </c>
      <c r="X35" s="2" t="s">
        <v>296</v>
      </c>
      <c r="Y35" s="2">
        <v>8</v>
      </c>
      <c r="Z35" s="2" t="s">
        <v>215</v>
      </c>
      <c r="AA35" s="2">
        <v>5.7</v>
      </c>
      <c r="AB35" s="2"/>
      <c r="AC35" s="2"/>
      <c r="AD35" s="2"/>
      <c r="AE35" s="2"/>
      <c r="AF35" s="2"/>
      <c r="AG35" s="2"/>
      <c r="AH35" s="2"/>
      <c r="AI35" s="72"/>
      <c r="AJ35" s="110"/>
      <c r="AK35" s="128"/>
    </row>
    <row r="36" spans="1:37" x14ac:dyDescent="0.25">
      <c r="A36" s="46">
        <v>33</v>
      </c>
      <c r="B36" s="2" t="s">
        <v>45</v>
      </c>
      <c r="C36" s="2" t="s">
        <v>9</v>
      </c>
      <c r="D36" s="42" t="s">
        <v>315</v>
      </c>
      <c r="E36" s="63" t="s">
        <v>295</v>
      </c>
      <c r="F36" s="78"/>
      <c r="G36" s="3" t="s">
        <v>189</v>
      </c>
      <c r="H36" s="2" t="s">
        <v>296</v>
      </c>
      <c r="I36" s="2">
        <v>6.8</v>
      </c>
      <c r="J36" s="126" t="s">
        <v>296</v>
      </c>
      <c r="K36" s="2">
        <v>9.4</v>
      </c>
      <c r="L36" s="126" t="s">
        <v>299</v>
      </c>
      <c r="M36" s="2">
        <v>4.5999999999999996</v>
      </c>
      <c r="N36" s="126"/>
      <c r="O36" s="2"/>
      <c r="P36" s="126"/>
      <c r="Q36" s="2"/>
      <c r="R36" s="126"/>
      <c r="S36" s="2"/>
      <c r="T36" s="126"/>
      <c r="U36" s="2"/>
      <c r="V36" s="126" t="s">
        <v>296</v>
      </c>
      <c r="W36" s="2">
        <v>3.8</v>
      </c>
      <c r="X36" s="126" t="s">
        <v>299</v>
      </c>
      <c r="Y36" s="2">
        <v>7.8</v>
      </c>
      <c r="Z36" s="126" t="s">
        <v>330</v>
      </c>
      <c r="AA36" s="2">
        <v>7</v>
      </c>
      <c r="AB36" s="126"/>
      <c r="AC36" s="2"/>
      <c r="AD36" s="126"/>
      <c r="AE36" s="2"/>
      <c r="AF36" s="126"/>
      <c r="AG36" s="2"/>
      <c r="AH36" s="126"/>
      <c r="AI36" s="72"/>
      <c r="AJ36" s="110"/>
      <c r="AK36" s="128" t="s">
        <v>328</v>
      </c>
    </row>
    <row r="37" spans="1:37" x14ac:dyDescent="0.25">
      <c r="A37" s="46">
        <v>34</v>
      </c>
      <c r="B37" s="2" t="s">
        <v>305</v>
      </c>
      <c r="C37" s="2" t="s">
        <v>14</v>
      </c>
      <c r="D37" s="2"/>
      <c r="E37" s="59"/>
      <c r="F37" s="78"/>
      <c r="G37" s="3" t="s">
        <v>93</v>
      </c>
      <c r="H37" s="126" t="s">
        <v>280</v>
      </c>
      <c r="I37" s="2"/>
      <c r="J37" s="126"/>
      <c r="K37" s="2"/>
      <c r="L37" s="126"/>
      <c r="M37" s="2"/>
      <c r="N37" s="126"/>
      <c r="O37" s="2"/>
      <c r="P37" s="126"/>
      <c r="Q37" s="2"/>
      <c r="R37" s="126"/>
      <c r="S37" s="2"/>
      <c r="T37" s="126"/>
      <c r="U37" s="2"/>
      <c r="V37" s="126" t="s">
        <v>296</v>
      </c>
      <c r="W37" s="2">
        <v>9.5</v>
      </c>
      <c r="X37" s="126" t="s">
        <v>296</v>
      </c>
      <c r="Y37" s="2">
        <v>6.8</v>
      </c>
      <c r="Z37" s="126" t="s">
        <v>296</v>
      </c>
      <c r="AA37" s="2">
        <v>8</v>
      </c>
      <c r="AB37" s="126"/>
      <c r="AC37" s="2"/>
      <c r="AD37" s="126"/>
      <c r="AE37" s="2"/>
      <c r="AF37" s="126"/>
      <c r="AG37" s="2"/>
      <c r="AH37" s="126"/>
      <c r="AI37" s="72"/>
      <c r="AJ37" s="110"/>
      <c r="AK37" s="128"/>
    </row>
    <row r="38" spans="1:37" x14ac:dyDescent="0.25">
      <c r="A38" s="46">
        <v>35</v>
      </c>
      <c r="B38" s="2" t="s">
        <v>333</v>
      </c>
      <c r="C38" s="2" t="s">
        <v>9</v>
      </c>
      <c r="D38" s="2"/>
      <c r="E38" s="59"/>
      <c r="F38" s="78"/>
      <c r="G38" s="3"/>
      <c r="H38" s="126" t="s">
        <v>280</v>
      </c>
      <c r="I38" s="2"/>
      <c r="J38" s="126"/>
      <c r="K38" s="2"/>
      <c r="L38" s="126"/>
      <c r="M38" s="2"/>
      <c r="N38" s="126"/>
      <c r="O38" s="2"/>
      <c r="P38" s="126"/>
      <c r="Q38" s="2"/>
      <c r="R38" s="126"/>
      <c r="S38" s="2"/>
      <c r="T38" s="126"/>
      <c r="U38" s="2"/>
      <c r="V38" s="126"/>
      <c r="W38" s="2"/>
      <c r="X38" s="126"/>
      <c r="Y38" s="2"/>
      <c r="Z38" s="126"/>
      <c r="AA38" s="2"/>
      <c r="AB38" s="126"/>
      <c r="AC38" s="2"/>
      <c r="AD38" s="126"/>
      <c r="AE38" s="2"/>
      <c r="AF38" s="126"/>
      <c r="AG38" s="2"/>
      <c r="AH38" s="126"/>
      <c r="AI38" s="72"/>
      <c r="AJ38" s="110"/>
      <c r="AK38" s="128"/>
    </row>
    <row r="39" spans="1:37" x14ac:dyDescent="0.25">
      <c r="A39" s="46">
        <v>36</v>
      </c>
      <c r="B39" s="2" t="s">
        <v>47</v>
      </c>
      <c r="C39" s="2" t="s">
        <v>14</v>
      </c>
      <c r="D39" s="2" t="s">
        <v>292</v>
      </c>
      <c r="E39" s="60" t="s">
        <v>319</v>
      </c>
      <c r="F39" s="78"/>
      <c r="G39" s="3" t="s">
        <v>93</v>
      </c>
      <c r="H39" s="2" t="s">
        <v>296</v>
      </c>
      <c r="I39" s="2">
        <v>6.3</v>
      </c>
      <c r="J39" s="2"/>
      <c r="K39" s="2"/>
      <c r="L39" s="2"/>
      <c r="M39" s="2"/>
      <c r="N39" s="2"/>
      <c r="O39" s="2"/>
      <c r="P39" s="2"/>
      <c r="Q39" s="2"/>
      <c r="R39" s="2"/>
      <c r="S39" s="2"/>
      <c r="T39" s="2"/>
      <c r="U39" s="2"/>
      <c r="V39" s="2" t="s">
        <v>296</v>
      </c>
      <c r="W39" s="2">
        <v>6.1</v>
      </c>
      <c r="X39" s="2" t="s">
        <v>312</v>
      </c>
      <c r="Y39" s="2">
        <v>9</v>
      </c>
      <c r="Z39" s="2"/>
      <c r="AA39" s="2"/>
      <c r="AB39" s="2"/>
      <c r="AC39" s="2"/>
      <c r="AD39" s="2"/>
      <c r="AE39" s="2"/>
      <c r="AF39" s="2"/>
      <c r="AG39" s="2"/>
      <c r="AH39" s="2"/>
      <c r="AI39" s="72"/>
      <c r="AJ39" s="110"/>
      <c r="AK39" s="128"/>
    </row>
    <row r="40" spans="1:37" x14ac:dyDescent="0.25">
      <c r="A40" s="46">
        <v>37</v>
      </c>
      <c r="B40" s="2" t="s">
        <v>37</v>
      </c>
      <c r="C40" s="2" t="s">
        <v>6</v>
      </c>
      <c r="D40" s="2" t="s">
        <v>291</v>
      </c>
      <c r="E40" s="63" t="s">
        <v>295</v>
      </c>
      <c r="F40" s="78"/>
      <c r="G40" s="3" t="s">
        <v>190</v>
      </c>
      <c r="H40" s="2" t="s">
        <v>296</v>
      </c>
      <c r="I40" s="2">
        <v>8</v>
      </c>
      <c r="J40" s="2"/>
      <c r="K40" s="2"/>
      <c r="L40" s="2"/>
      <c r="M40" s="2"/>
      <c r="N40" s="2"/>
      <c r="O40" s="2"/>
      <c r="P40" s="2"/>
      <c r="Q40" s="2"/>
      <c r="R40" s="2"/>
      <c r="S40" s="2"/>
      <c r="T40" s="2"/>
      <c r="U40" s="2"/>
      <c r="V40" s="2" t="s">
        <v>296</v>
      </c>
      <c r="W40" s="2">
        <v>5.5</v>
      </c>
      <c r="X40" s="2" t="s">
        <v>296</v>
      </c>
      <c r="Y40" s="2">
        <v>6.2</v>
      </c>
      <c r="Z40" s="2" t="s">
        <v>296</v>
      </c>
      <c r="AA40" s="2">
        <v>5.8</v>
      </c>
      <c r="AB40" s="2"/>
      <c r="AC40" s="2"/>
      <c r="AD40" s="2"/>
      <c r="AE40" s="2"/>
      <c r="AF40" s="2"/>
      <c r="AG40" s="2"/>
      <c r="AH40" s="2"/>
      <c r="AI40" s="72"/>
      <c r="AJ40" s="110"/>
      <c r="AK40" s="128"/>
    </row>
    <row r="41" spans="1:37" x14ac:dyDescent="0.25">
      <c r="A41" s="46">
        <v>38</v>
      </c>
      <c r="B41" s="2" t="s">
        <v>35</v>
      </c>
      <c r="C41" s="2" t="s">
        <v>6</v>
      </c>
      <c r="D41" s="2"/>
      <c r="E41" s="63" t="s">
        <v>295</v>
      </c>
      <c r="F41" s="78"/>
      <c r="G41" s="3" t="s">
        <v>190</v>
      </c>
      <c r="H41" s="2" t="s">
        <v>215</v>
      </c>
      <c r="I41" s="2">
        <v>7</v>
      </c>
      <c r="J41" s="2" t="s">
        <v>215</v>
      </c>
      <c r="K41" s="2">
        <v>7.5</v>
      </c>
      <c r="L41" s="2"/>
      <c r="M41" s="2"/>
      <c r="N41" s="2"/>
      <c r="O41" s="2"/>
      <c r="P41" s="2"/>
      <c r="Q41" s="2"/>
      <c r="R41" s="2"/>
      <c r="S41" s="2"/>
      <c r="T41" s="2"/>
      <c r="U41" s="2"/>
      <c r="V41" s="2" t="s">
        <v>296</v>
      </c>
      <c r="W41" s="2">
        <v>7.5</v>
      </c>
      <c r="X41" s="2" t="s">
        <v>215</v>
      </c>
      <c r="Y41" s="2">
        <v>10</v>
      </c>
      <c r="Z41" s="2"/>
      <c r="AA41" s="2"/>
      <c r="AB41" s="2"/>
      <c r="AC41" s="2"/>
      <c r="AD41" s="2"/>
      <c r="AE41" s="2"/>
      <c r="AF41" s="2"/>
      <c r="AG41" s="2"/>
      <c r="AH41" s="2"/>
      <c r="AI41" s="72"/>
      <c r="AJ41" s="110"/>
      <c r="AK41" s="128"/>
    </row>
    <row r="42" spans="1:37" x14ac:dyDescent="0.25">
      <c r="A42" s="46">
        <v>39</v>
      </c>
      <c r="B42" s="2" t="s">
        <v>66</v>
      </c>
      <c r="C42" s="2" t="s">
        <v>9</v>
      </c>
      <c r="D42" s="2" t="s">
        <v>290</v>
      </c>
      <c r="E42" s="63"/>
      <c r="F42" s="78"/>
      <c r="G42" s="3" t="s">
        <v>93</v>
      </c>
      <c r="H42" s="2"/>
      <c r="I42" s="2"/>
      <c r="J42" s="2"/>
      <c r="K42" s="2"/>
      <c r="L42" s="2"/>
      <c r="M42" s="2"/>
      <c r="N42" s="2"/>
      <c r="O42" s="2"/>
      <c r="P42" s="2"/>
      <c r="Q42" s="2"/>
      <c r="R42" s="2"/>
      <c r="S42" s="2"/>
      <c r="T42" s="2"/>
      <c r="U42" s="2"/>
      <c r="V42" s="2" t="s">
        <v>296</v>
      </c>
      <c r="W42" s="2">
        <v>6</v>
      </c>
      <c r="X42" s="2"/>
      <c r="Y42" s="2"/>
      <c r="Z42" s="2"/>
      <c r="AA42" s="2"/>
      <c r="AB42" s="2"/>
      <c r="AC42" s="2"/>
      <c r="AD42" s="2"/>
      <c r="AE42" s="2"/>
      <c r="AF42" s="2"/>
      <c r="AG42" s="2"/>
      <c r="AH42" s="2"/>
      <c r="AI42" s="72"/>
      <c r="AJ42" s="110"/>
      <c r="AK42" s="128"/>
    </row>
    <row r="43" spans="1:37" x14ac:dyDescent="0.25">
      <c r="A43" s="46">
        <v>40</v>
      </c>
      <c r="B43" s="2" t="s">
        <v>57</v>
      </c>
      <c r="C43" s="2" t="s">
        <v>14</v>
      </c>
      <c r="D43" s="2" t="s">
        <v>289</v>
      </c>
      <c r="E43" s="63" t="s">
        <v>295</v>
      </c>
      <c r="F43" s="78"/>
      <c r="G43" s="3" t="s">
        <v>93</v>
      </c>
      <c r="H43" s="2" t="s">
        <v>296</v>
      </c>
      <c r="I43" s="2">
        <v>7.9</v>
      </c>
      <c r="J43" s="2" t="s">
        <v>296</v>
      </c>
      <c r="K43" s="2">
        <v>5.9</v>
      </c>
      <c r="L43" s="2" t="s">
        <v>296</v>
      </c>
      <c r="M43" s="2">
        <v>4.5999999999999996</v>
      </c>
      <c r="N43" s="2"/>
      <c r="O43" s="2"/>
      <c r="P43" s="2"/>
      <c r="Q43" s="2"/>
      <c r="R43" s="2"/>
      <c r="S43" s="2"/>
      <c r="T43" s="2"/>
      <c r="U43" s="2"/>
      <c r="V43" s="2" t="s">
        <v>296</v>
      </c>
      <c r="W43" s="2">
        <v>7.1</v>
      </c>
      <c r="X43" s="2" t="s">
        <v>296</v>
      </c>
      <c r="Y43" s="2">
        <v>3.45</v>
      </c>
      <c r="Z43" s="2" t="s">
        <v>296</v>
      </c>
      <c r="AA43" s="2">
        <v>6</v>
      </c>
      <c r="AB43" s="2"/>
      <c r="AC43" s="2"/>
      <c r="AD43" s="2"/>
      <c r="AE43" s="2"/>
      <c r="AF43" s="2"/>
      <c r="AG43" s="2"/>
      <c r="AH43" s="2"/>
      <c r="AI43" s="72"/>
      <c r="AJ43" s="110"/>
      <c r="AK43" s="128"/>
    </row>
    <row r="44" spans="1:37" x14ac:dyDescent="0.25">
      <c r="A44" s="46">
        <v>41</v>
      </c>
      <c r="B44" s="2" t="s">
        <v>60</v>
      </c>
      <c r="C44" s="2" t="s">
        <v>15</v>
      </c>
      <c r="D44" s="42" t="s">
        <v>288</v>
      </c>
      <c r="E44" s="60" t="s">
        <v>317</v>
      </c>
      <c r="F44" s="78"/>
      <c r="G44" s="3" t="s">
        <v>190</v>
      </c>
      <c r="H44" s="2"/>
      <c r="I44" s="2"/>
      <c r="J44" s="2"/>
      <c r="K44" s="2"/>
      <c r="L44" s="2"/>
      <c r="M44" s="2"/>
      <c r="N44" s="2"/>
      <c r="O44" s="2"/>
      <c r="P44" s="2"/>
      <c r="Q44" s="2"/>
      <c r="R44" s="2"/>
      <c r="S44" s="2"/>
      <c r="T44" s="2"/>
      <c r="U44" s="2"/>
      <c r="V44" s="2" t="s">
        <v>296</v>
      </c>
      <c r="W44" s="2">
        <v>8.5</v>
      </c>
      <c r="X44" s="2" t="s">
        <v>296</v>
      </c>
      <c r="Y44" s="2">
        <v>7</v>
      </c>
      <c r="Z44" s="2" t="s">
        <v>215</v>
      </c>
      <c r="AA44" s="2">
        <v>6</v>
      </c>
      <c r="AB44" s="2" t="s">
        <v>215</v>
      </c>
      <c r="AC44" s="2">
        <v>1</v>
      </c>
      <c r="AD44" s="2"/>
      <c r="AE44" s="2"/>
      <c r="AF44" s="2"/>
      <c r="AG44" s="2"/>
      <c r="AH44" s="2"/>
      <c r="AI44" s="72"/>
      <c r="AJ44" s="110">
        <v>1</v>
      </c>
      <c r="AK44" s="128"/>
    </row>
    <row r="45" spans="1:37" x14ac:dyDescent="0.25">
      <c r="A45" s="46">
        <v>42</v>
      </c>
      <c r="B45" s="2" t="s">
        <v>36</v>
      </c>
      <c r="C45" s="2" t="s">
        <v>4</v>
      </c>
      <c r="D45" s="2"/>
      <c r="E45" s="63" t="s">
        <v>295</v>
      </c>
      <c r="F45" s="78"/>
      <c r="G45" s="3" t="s">
        <v>93</v>
      </c>
      <c r="H45" s="2" t="s">
        <v>296</v>
      </c>
      <c r="I45" s="2">
        <v>5</v>
      </c>
      <c r="J45" s="2" t="s">
        <v>296</v>
      </c>
      <c r="K45" s="2">
        <v>7.3</v>
      </c>
      <c r="L45" s="2"/>
      <c r="M45" s="2"/>
      <c r="N45" s="2"/>
      <c r="O45" s="2"/>
      <c r="P45" s="2"/>
      <c r="Q45" s="2"/>
      <c r="R45" s="2"/>
      <c r="S45" s="2"/>
      <c r="T45" s="2"/>
      <c r="U45" s="2"/>
      <c r="V45" s="2" t="s">
        <v>296</v>
      </c>
      <c r="W45" s="2">
        <v>8.3000000000000007</v>
      </c>
      <c r="X45" s="2" t="s">
        <v>296</v>
      </c>
      <c r="Y45" s="2">
        <v>8.8000000000000007</v>
      </c>
      <c r="Z45" s="2"/>
      <c r="AA45" s="2"/>
      <c r="AB45" s="2"/>
      <c r="AC45" s="2"/>
      <c r="AD45" s="2"/>
      <c r="AE45" s="2"/>
      <c r="AF45" s="2"/>
      <c r="AG45" s="2"/>
      <c r="AH45" s="2"/>
      <c r="AI45" s="72"/>
      <c r="AJ45" s="110"/>
      <c r="AK45" s="128"/>
    </row>
    <row r="46" spans="1:37" x14ac:dyDescent="0.25">
      <c r="A46" s="46">
        <v>43</v>
      </c>
      <c r="B46" s="2" t="s">
        <v>38</v>
      </c>
      <c r="C46" s="2" t="s">
        <v>15</v>
      </c>
      <c r="D46" s="2" t="s">
        <v>306</v>
      </c>
      <c r="E46" s="63" t="s">
        <v>295</v>
      </c>
      <c r="F46" s="78"/>
      <c r="G46" s="3" t="s">
        <v>190</v>
      </c>
      <c r="H46" s="2" t="s">
        <v>296</v>
      </c>
      <c r="I46" s="2">
        <v>4.5</v>
      </c>
      <c r="J46" s="2"/>
      <c r="K46" s="2"/>
      <c r="L46" s="2"/>
      <c r="M46" s="2"/>
      <c r="N46" s="2"/>
      <c r="O46" s="2"/>
      <c r="P46" s="2"/>
      <c r="Q46" s="2"/>
      <c r="R46" s="2"/>
      <c r="S46" s="2"/>
      <c r="T46" s="2"/>
      <c r="U46" s="2"/>
      <c r="V46" s="2"/>
      <c r="W46" s="2"/>
      <c r="X46" s="2"/>
      <c r="Y46" s="2"/>
      <c r="Z46" s="2"/>
      <c r="AA46" s="2"/>
      <c r="AB46" s="2"/>
      <c r="AC46" s="2"/>
      <c r="AD46" s="2"/>
      <c r="AE46" s="2"/>
      <c r="AF46" s="2"/>
      <c r="AG46" s="2"/>
      <c r="AH46" s="2"/>
      <c r="AI46" s="72"/>
      <c r="AJ46" s="110"/>
      <c r="AK46" s="128"/>
    </row>
    <row r="47" spans="1:37" x14ac:dyDescent="0.25">
      <c r="A47" s="46">
        <v>44</v>
      </c>
      <c r="B47" s="2" t="s">
        <v>52</v>
      </c>
      <c r="C47" s="2" t="s">
        <v>9</v>
      </c>
      <c r="D47" s="2" t="s">
        <v>287</v>
      </c>
      <c r="E47" s="60" t="s">
        <v>318</v>
      </c>
      <c r="F47" s="78"/>
      <c r="G47" s="3" t="s">
        <v>93</v>
      </c>
      <c r="H47" s="126" t="s">
        <v>303</v>
      </c>
      <c r="I47" s="2">
        <v>8</v>
      </c>
      <c r="J47" s="126" t="s">
        <v>299</v>
      </c>
      <c r="K47" s="2">
        <v>5.8</v>
      </c>
      <c r="L47" s="126"/>
      <c r="M47" s="2"/>
      <c r="N47" s="126"/>
      <c r="O47" s="2"/>
      <c r="P47" s="126"/>
      <c r="Q47" s="2"/>
      <c r="R47" s="126"/>
      <c r="S47" s="2"/>
      <c r="T47" s="126"/>
      <c r="U47" s="2"/>
      <c r="V47" s="126" t="s">
        <v>299</v>
      </c>
      <c r="W47" s="2">
        <v>5</v>
      </c>
      <c r="X47" s="126" t="s">
        <v>299</v>
      </c>
      <c r="Y47" s="2">
        <v>6</v>
      </c>
      <c r="Z47" s="126"/>
      <c r="AA47" s="2"/>
      <c r="AB47" s="126"/>
      <c r="AC47" s="2"/>
      <c r="AD47" s="126"/>
      <c r="AE47" s="2"/>
      <c r="AF47" s="126"/>
      <c r="AG47" s="2"/>
      <c r="AH47" s="126"/>
      <c r="AI47" s="72"/>
      <c r="AJ47" s="110"/>
      <c r="AK47" s="128"/>
    </row>
    <row r="48" spans="1:37" x14ac:dyDescent="0.25">
      <c r="A48" s="46">
        <v>45</v>
      </c>
      <c r="B48" s="2" t="s">
        <v>43</v>
      </c>
      <c r="C48" s="2" t="s">
        <v>6</v>
      </c>
      <c r="D48" s="2"/>
      <c r="E48" s="63" t="s">
        <v>295</v>
      </c>
      <c r="F48" s="78"/>
      <c r="G48" s="3" t="s">
        <v>93</v>
      </c>
      <c r="H48" s="2" t="s">
        <v>296</v>
      </c>
      <c r="I48" s="2">
        <v>2.8</v>
      </c>
      <c r="J48" s="2" t="s">
        <v>296</v>
      </c>
      <c r="K48" s="2">
        <v>3</v>
      </c>
      <c r="L48" s="2"/>
      <c r="M48" s="2"/>
      <c r="N48" s="2"/>
      <c r="O48" s="2"/>
      <c r="P48" s="2"/>
      <c r="Q48" s="2"/>
      <c r="R48" s="2"/>
      <c r="S48" s="2"/>
      <c r="T48" s="2"/>
      <c r="U48" s="2"/>
      <c r="V48" s="2"/>
      <c r="W48" s="2"/>
      <c r="X48" s="2"/>
      <c r="Y48" s="2"/>
      <c r="Z48" s="2"/>
      <c r="AA48" s="2"/>
      <c r="AB48" s="2"/>
      <c r="AC48" s="2"/>
      <c r="AD48" s="2"/>
      <c r="AE48" s="2"/>
      <c r="AF48" s="2"/>
      <c r="AG48" s="2"/>
      <c r="AH48" s="2"/>
      <c r="AI48" s="72"/>
      <c r="AJ48" s="110">
        <v>1</v>
      </c>
      <c r="AK48" s="128"/>
    </row>
    <row r="49" spans="1:37" x14ac:dyDescent="0.25">
      <c r="A49" s="46">
        <v>46</v>
      </c>
      <c r="B49" s="2" t="s">
        <v>320</v>
      </c>
      <c r="C49" s="2" t="s">
        <v>7</v>
      </c>
      <c r="D49" s="2"/>
      <c r="E49" s="59"/>
      <c r="F49" s="78"/>
      <c r="G49" s="3"/>
      <c r="H49" s="126" t="s">
        <v>280</v>
      </c>
      <c r="I49" s="2"/>
      <c r="J49" s="126"/>
      <c r="K49" s="2"/>
      <c r="L49" s="126"/>
      <c r="M49" s="2"/>
      <c r="N49" s="126"/>
      <c r="O49" s="2"/>
      <c r="P49" s="126"/>
      <c r="Q49" s="2"/>
      <c r="R49" s="126"/>
      <c r="S49" s="2"/>
      <c r="T49" s="126"/>
      <c r="U49" s="2"/>
      <c r="V49" s="126"/>
      <c r="W49" s="2"/>
      <c r="X49" s="126"/>
      <c r="Y49" s="2"/>
      <c r="Z49" s="126"/>
      <c r="AA49" s="2"/>
      <c r="AB49" s="126"/>
      <c r="AC49" s="2"/>
      <c r="AD49" s="126"/>
      <c r="AE49" s="2"/>
      <c r="AF49" s="126"/>
      <c r="AG49" s="2"/>
      <c r="AH49" s="126"/>
      <c r="AI49" s="72"/>
      <c r="AJ49" s="110"/>
      <c r="AK49" s="128"/>
    </row>
    <row r="50" spans="1:37" x14ac:dyDescent="0.25">
      <c r="A50" s="46">
        <v>47</v>
      </c>
      <c r="B50" s="2" t="s">
        <v>304</v>
      </c>
      <c r="C50" s="2" t="s">
        <v>9</v>
      </c>
      <c r="D50" s="2" t="s">
        <v>309</v>
      </c>
      <c r="E50" s="63" t="s">
        <v>295</v>
      </c>
      <c r="F50" s="78"/>
      <c r="G50" s="3"/>
      <c r="H50" s="126" t="s">
        <v>299</v>
      </c>
      <c r="I50" s="2">
        <v>5</v>
      </c>
      <c r="J50" s="126"/>
      <c r="K50" s="2"/>
      <c r="L50" s="126"/>
      <c r="M50" s="2"/>
      <c r="N50" s="126"/>
      <c r="O50" s="2"/>
      <c r="P50" s="126"/>
      <c r="Q50" s="2"/>
      <c r="R50" s="126"/>
      <c r="S50" s="2"/>
      <c r="T50" s="126"/>
      <c r="U50" s="2"/>
      <c r="V50" s="126" t="s">
        <v>296</v>
      </c>
      <c r="W50" s="2">
        <v>6.5</v>
      </c>
      <c r="X50" s="126" t="s">
        <v>299</v>
      </c>
      <c r="Y50" s="2">
        <v>2.6</v>
      </c>
      <c r="Z50" s="126" t="s">
        <v>299</v>
      </c>
      <c r="AA50" s="2">
        <v>8.4</v>
      </c>
      <c r="AB50" s="126"/>
      <c r="AC50" s="2"/>
      <c r="AD50" s="126"/>
      <c r="AE50" s="2"/>
      <c r="AF50" s="126"/>
      <c r="AG50" s="2"/>
      <c r="AH50" s="126"/>
      <c r="AI50" s="72"/>
      <c r="AJ50" s="110"/>
      <c r="AK50" s="128"/>
    </row>
    <row r="51" spans="1:37" x14ac:dyDescent="0.25">
      <c r="A51" s="46">
        <v>48</v>
      </c>
      <c r="B51" s="2" t="s">
        <v>269</v>
      </c>
      <c r="C51" s="2" t="s">
        <v>7</v>
      </c>
      <c r="D51" s="2" t="s">
        <v>286</v>
      </c>
      <c r="E51" s="60" t="s">
        <v>331</v>
      </c>
      <c r="F51" s="78"/>
      <c r="G51" s="3"/>
      <c r="H51" s="2"/>
      <c r="I51" s="2"/>
      <c r="J51" s="2"/>
      <c r="K51" s="2"/>
      <c r="L51" s="2"/>
      <c r="M51" s="2"/>
      <c r="N51" s="2"/>
      <c r="O51" s="2"/>
      <c r="P51" s="2"/>
      <c r="Q51" s="2"/>
      <c r="R51" s="2"/>
      <c r="S51" s="2"/>
      <c r="T51" s="2"/>
      <c r="U51" s="2"/>
      <c r="V51" s="2" t="s">
        <v>215</v>
      </c>
      <c r="W51" s="2">
        <v>4.5</v>
      </c>
      <c r="X51" s="2"/>
      <c r="Y51" s="2"/>
      <c r="Z51" s="2"/>
      <c r="AA51" s="2"/>
      <c r="AB51" s="2"/>
      <c r="AC51" s="2"/>
      <c r="AD51" s="2"/>
      <c r="AE51" s="2"/>
      <c r="AF51" s="2"/>
      <c r="AG51" s="2"/>
      <c r="AH51" s="2"/>
      <c r="AI51" s="72"/>
      <c r="AJ51" s="110"/>
      <c r="AK51" s="128"/>
    </row>
    <row r="52" spans="1:37" x14ac:dyDescent="0.25">
      <c r="A52" s="46">
        <v>49</v>
      </c>
      <c r="B52" s="2"/>
      <c r="C52" s="2"/>
      <c r="D52" s="2"/>
      <c r="E52" s="59"/>
      <c r="F52" s="78"/>
      <c r="G52" s="3"/>
      <c r="H52" s="126"/>
      <c r="I52" s="2"/>
      <c r="J52" s="126"/>
      <c r="K52" s="2"/>
      <c r="L52" s="126"/>
      <c r="M52" s="2"/>
      <c r="N52" s="126"/>
      <c r="O52" s="2"/>
      <c r="P52" s="126"/>
      <c r="Q52" s="2"/>
      <c r="R52" s="126"/>
      <c r="S52" s="2"/>
      <c r="T52" s="126"/>
      <c r="U52" s="2"/>
      <c r="V52" s="126"/>
      <c r="W52" s="2"/>
      <c r="X52" s="126"/>
      <c r="Y52" s="2"/>
      <c r="Z52" s="126"/>
      <c r="AA52" s="2"/>
      <c r="AB52" s="126"/>
      <c r="AC52" s="2"/>
      <c r="AD52" s="126"/>
      <c r="AE52" s="2"/>
      <c r="AF52" s="126"/>
      <c r="AG52" s="2"/>
      <c r="AH52" s="126"/>
      <c r="AI52" s="72"/>
      <c r="AJ52" s="110"/>
      <c r="AK52" s="128"/>
    </row>
    <row r="53" spans="1:37" x14ac:dyDescent="0.25">
      <c r="A53" s="46">
        <v>50</v>
      </c>
      <c r="B53" s="2"/>
      <c r="C53" s="2"/>
      <c r="D53" s="2"/>
      <c r="E53" s="59"/>
      <c r="F53" s="78"/>
      <c r="G53" s="3"/>
      <c r="H53" s="126"/>
      <c r="I53" s="2"/>
      <c r="J53" s="126"/>
      <c r="K53" s="2"/>
      <c r="L53" s="126"/>
      <c r="M53" s="2"/>
      <c r="N53" s="126"/>
      <c r="O53" s="2"/>
      <c r="P53" s="126"/>
      <c r="Q53" s="2"/>
      <c r="R53" s="126"/>
      <c r="S53" s="2"/>
      <c r="T53" s="126"/>
      <c r="U53" s="2"/>
      <c r="V53" s="126"/>
      <c r="W53" s="2"/>
      <c r="X53" s="126"/>
      <c r="Y53" s="2"/>
      <c r="Z53" s="126"/>
      <c r="AA53" s="2"/>
      <c r="AB53" s="126"/>
      <c r="AC53" s="2"/>
      <c r="AD53" s="126"/>
      <c r="AE53" s="2"/>
      <c r="AF53" s="126"/>
      <c r="AG53" s="2"/>
      <c r="AH53" s="126"/>
      <c r="AI53" s="72"/>
      <c r="AJ53" s="110"/>
      <c r="AK53" s="128"/>
    </row>
    <row r="54" spans="1:37" x14ac:dyDescent="0.25">
      <c r="A54" s="46">
        <v>51</v>
      </c>
      <c r="B54" s="2"/>
      <c r="C54" s="2"/>
      <c r="D54" s="2"/>
      <c r="E54" s="59"/>
      <c r="F54" s="78"/>
      <c r="G54" s="3"/>
      <c r="H54" s="126"/>
      <c r="I54" s="2"/>
      <c r="J54" s="126"/>
      <c r="K54" s="2"/>
      <c r="L54" s="126"/>
      <c r="M54" s="2"/>
      <c r="N54" s="126"/>
      <c r="O54" s="2"/>
      <c r="P54" s="126"/>
      <c r="Q54" s="2"/>
      <c r="R54" s="126"/>
      <c r="S54" s="2"/>
      <c r="T54" s="126"/>
      <c r="U54" s="2"/>
      <c r="V54" s="126"/>
      <c r="W54" s="2"/>
      <c r="X54" s="126"/>
      <c r="Y54" s="2"/>
      <c r="Z54" s="126"/>
      <c r="AA54" s="2"/>
      <c r="AB54" s="126"/>
      <c r="AC54" s="2"/>
      <c r="AD54" s="126"/>
      <c r="AE54" s="2"/>
      <c r="AF54" s="126"/>
      <c r="AG54" s="2"/>
      <c r="AH54" s="126"/>
      <c r="AI54" s="72"/>
      <c r="AJ54" s="110"/>
      <c r="AK54" s="128"/>
    </row>
    <row r="55" spans="1:37" x14ac:dyDescent="0.25">
      <c r="A55" s="46">
        <v>52</v>
      </c>
      <c r="B55" s="2"/>
      <c r="C55" s="2"/>
      <c r="D55" s="2"/>
      <c r="E55" s="59"/>
      <c r="F55" s="78"/>
      <c r="G55" s="3"/>
      <c r="H55" s="126"/>
      <c r="I55" s="2"/>
      <c r="J55" s="126"/>
      <c r="K55" s="2"/>
      <c r="L55" s="126"/>
      <c r="M55" s="2"/>
      <c r="N55" s="126"/>
      <c r="O55" s="2"/>
      <c r="P55" s="126"/>
      <c r="Q55" s="2"/>
      <c r="R55" s="126"/>
      <c r="S55" s="2"/>
      <c r="T55" s="126"/>
      <c r="U55" s="2"/>
      <c r="V55" s="126"/>
      <c r="W55" s="2"/>
      <c r="X55" s="126"/>
      <c r="Y55" s="2"/>
      <c r="Z55" s="126"/>
      <c r="AA55" s="2"/>
      <c r="AB55" s="126"/>
      <c r="AC55" s="2"/>
      <c r="AD55" s="126"/>
      <c r="AE55" s="2"/>
      <c r="AF55" s="126"/>
      <c r="AG55" s="2"/>
      <c r="AH55" s="126"/>
      <c r="AI55" s="72"/>
      <c r="AJ55" s="110"/>
      <c r="AK55" s="128"/>
    </row>
    <row r="56" spans="1:37" x14ac:dyDescent="0.25">
      <c r="A56" s="46">
        <v>53</v>
      </c>
      <c r="B56" s="2"/>
      <c r="C56" s="2"/>
      <c r="D56" s="2"/>
      <c r="E56" s="59"/>
      <c r="F56" s="78"/>
      <c r="G56" s="3"/>
      <c r="H56" s="126"/>
      <c r="I56" s="2"/>
      <c r="J56" s="126"/>
      <c r="K56" s="2"/>
      <c r="L56" s="126"/>
      <c r="M56" s="2"/>
      <c r="N56" s="126"/>
      <c r="O56" s="2"/>
      <c r="P56" s="126"/>
      <c r="Q56" s="2"/>
      <c r="R56" s="126"/>
      <c r="S56" s="2"/>
      <c r="T56" s="126"/>
      <c r="U56" s="2"/>
      <c r="V56" s="126"/>
      <c r="W56" s="2"/>
      <c r="X56" s="126"/>
      <c r="Y56" s="2"/>
      <c r="Z56" s="126"/>
      <c r="AA56" s="2"/>
      <c r="AB56" s="126"/>
      <c r="AC56" s="2"/>
      <c r="AD56" s="126"/>
      <c r="AE56" s="2"/>
      <c r="AF56" s="126"/>
      <c r="AG56" s="2"/>
      <c r="AH56" s="126"/>
      <c r="AI56" s="72"/>
      <c r="AJ56" s="110"/>
      <c r="AK56" s="128"/>
    </row>
    <row r="57" spans="1:37" x14ac:dyDescent="0.25">
      <c r="A57" s="46">
        <v>54</v>
      </c>
    </row>
    <row r="58" spans="1:37" x14ac:dyDescent="0.25">
      <c r="A58" s="46">
        <v>55</v>
      </c>
    </row>
    <row r="59" spans="1:37" x14ac:dyDescent="0.25">
      <c r="A59" s="46">
        <v>56</v>
      </c>
    </row>
    <row r="60" spans="1:37" x14ac:dyDescent="0.25">
      <c r="A60" s="46">
        <v>57</v>
      </c>
    </row>
    <row r="61" spans="1:37" x14ac:dyDescent="0.25">
      <c r="A61" s="46">
        <v>58</v>
      </c>
    </row>
    <row r="62" spans="1:37" x14ac:dyDescent="0.25">
      <c r="A62" s="46">
        <v>59</v>
      </c>
    </row>
    <row r="63" spans="1:37" x14ac:dyDescent="0.25">
      <c r="A63" s="46">
        <v>60</v>
      </c>
    </row>
    <row r="64" spans="1:37" x14ac:dyDescent="0.25">
      <c r="A64" s="46">
        <v>61</v>
      </c>
    </row>
    <row r="65" spans="1:1" x14ac:dyDescent="0.25">
      <c r="A65" s="46">
        <v>62</v>
      </c>
    </row>
    <row r="66" spans="1:1" x14ac:dyDescent="0.25">
      <c r="A66" s="46">
        <v>63</v>
      </c>
    </row>
    <row r="67" spans="1:1" x14ac:dyDescent="0.25">
      <c r="A67" s="46">
        <v>64</v>
      </c>
    </row>
    <row r="68" spans="1:1" x14ac:dyDescent="0.25">
      <c r="A68" s="46">
        <v>65</v>
      </c>
    </row>
    <row r="69" spans="1:1" x14ac:dyDescent="0.25">
      <c r="A69" s="46">
        <v>66</v>
      </c>
    </row>
    <row r="70" spans="1:1" x14ac:dyDescent="0.25">
      <c r="A70" s="46">
        <v>67</v>
      </c>
    </row>
    <row r="71" spans="1:1" x14ac:dyDescent="0.25">
      <c r="A71" s="46">
        <v>68</v>
      </c>
    </row>
    <row r="72" spans="1:1" x14ac:dyDescent="0.25">
      <c r="A72" s="46">
        <v>69</v>
      </c>
    </row>
    <row r="73" spans="1:1" x14ac:dyDescent="0.25">
      <c r="A73" s="46">
        <v>70</v>
      </c>
    </row>
    <row r="74" spans="1:1" x14ac:dyDescent="0.25">
      <c r="A74" s="46">
        <v>71</v>
      </c>
    </row>
    <row r="75" spans="1:1" x14ac:dyDescent="0.25">
      <c r="A75" s="46">
        <v>72</v>
      </c>
    </row>
    <row r="76" spans="1:1" x14ac:dyDescent="0.25">
      <c r="A76" s="46">
        <v>73</v>
      </c>
    </row>
    <row r="77" spans="1:1" x14ac:dyDescent="0.25">
      <c r="A77" s="46">
        <v>74</v>
      </c>
    </row>
    <row r="78" spans="1:1" x14ac:dyDescent="0.25">
      <c r="A78" s="46">
        <v>75</v>
      </c>
    </row>
    <row r="79" spans="1:1" x14ac:dyDescent="0.25">
      <c r="A79" s="46">
        <v>76</v>
      </c>
    </row>
    <row r="80" spans="1:1" x14ac:dyDescent="0.25">
      <c r="A80" s="46">
        <v>77</v>
      </c>
    </row>
    <row r="81" spans="1:1" x14ac:dyDescent="0.25">
      <c r="A81" s="46">
        <v>78</v>
      </c>
    </row>
    <row r="82" spans="1:1" x14ac:dyDescent="0.25">
      <c r="A82" s="46">
        <v>79</v>
      </c>
    </row>
    <row r="83" spans="1:1" x14ac:dyDescent="0.25">
      <c r="A83" s="46">
        <v>80</v>
      </c>
    </row>
    <row r="84" spans="1:1" x14ac:dyDescent="0.25">
      <c r="A84" s="46">
        <v>81</v>
      </c>
    </row>
    <row r="85" spans="1:1" x14ac:dyDescent="0.25">
      <c r="A85" s="46">
        <v>82</v>
      </c>
    </row>
    <row r="86" spans="1:1" x14ac:dyDescent="0.25">
      <c r="A86" s="46">
        <v>83</v>
      </c>
    </row>
    <row r="87" spans="1:1" x14ac:dyDescent="0.25">
      <c r="A87" s="46">
        <v>84</v>
      </c>
    </row>
    <row r="88" spans="1:1" x14ac:dyDescent="0.25">
      <c r="A88" s="46">
        <v>85</v>
      </c>
    </row>
    <row r="89" spans="1:1" x14ac:dyDescent="0.25">
      <c r="A89" s="46">
        <v>86</v>
      </c>
    </row>
    <row r="90" spans="1:1" x14ac:dyDescent="0.25">
      <c r="A90" s="46">
        <v>87</v>
      </c>
    </row>
    <row r="91" spans="1:1" x14ac:dyDescent="0.25">
      <c r="A91" s="46">
        <v>88</v>
      </c>
    </row>
    <row r="92" spans="1:1" x14ac:dyDescent="0.25">
      <c r="A92" s="46">
        <v>89</v>
      </c>
    </row>
    <row r="93" spans="1:1" x14ac:dyDescent="0.25">
      <c r="A93" s="46">
        <v>90</v>
      </c>
    </row>
    <row r="94" spans="1:1" x14ac:dyDescent="0.25">
      <c r="A94" s="46">
        <v>91</v>
      </c>
    </row>
    <row r="95" spans="1:1" x14ac:dyDescent="0.25">
      <c r="A95" s="46">
        <v>92</v>
      </c>
    </row>
    <row r="96" spans="1:1" x14ac:dyDescent="0.25">
      <c r="A96" s="46">
        <v>93</v>
      </c>
    </row>
    <row r="97" spans="1:1" x14ac:dyDescent="0.25">
      <c r="A97" s="46">
        <v>94</v>
      </c>
    </row>
    <row r="98" spans="1:1" x14ac:dyDescent="0.25">
      <c r="A98" s="46">
        <v>95</v>
      </c>
    </row>
    <row r="99" spans="1:1" x14ac:dyDescent="0.25">
      <c r="A99" s="46">
        <v>96</v>
      </c>
    </row>
    <row r="100" spans="1:1" x14ac:dyDescent="0.25">
      <c r="A100" s="46">
        <v>97</v>
      </c>
    </row>
    <row r="101" spans="1:1" x14ac:dyDescent="0.25">
      <c r="A101" s="46">
        <v>98</v>
      </c>
    </row>
    <row r="102" spans="1:1" x14ac:dyDescent="0.25">
      <c r="A102" s="46">
        <v>99</v>
      </c>
    </row>
    <row r="103" spans="1:1" x14ac:dyDescent="0.25">
      <c r="A103" s="46">
        <v>100</v>
      </c>
    </row>
    <row r="104" spans="1:1" x14ac:dyDescent="0.25">
      <c r="A104" s="1">
        <v>101</v>
      </c>
    </row>
  </sheetData>
  <autoFilter ref="A3:AK104" xr:uid="{00000000-0009-0000-0000-000012000000}">
    <sortState xmlns:xlrd2="http://schemas.microsoft.com/office/spreadsheetml/2017/richdata2" ref="A4:AK104">
      <sortCondition ref="B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01" r:id="rId4" name="Button 1">
              <controlPr defaultSize="0" print="0" autoFill="0" autoPict="0" macro="[0]!VOLVER_MENU_CIENCIAS">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102402" r:id="rId5" name="Button 2">
              <controlPr defaultSize="0" print="0" autoFill="0" autoPict="0" macro="[0]!IR_A_EXAMEN">
                <anchor moveWithCells="1" sizeWithCells="1">
                  <from>
                    <xdr:col>4</xdr:col>
                    <xdr:colOff>1466850</xdr:colOff>
                    <xdr:row>0</xdr:row>
                    <xdr:rowOff>47625</xdr:rowOff>
                  </from>
                  <to>
                    <xdr:col>4</xdr:col>
                    <xdr:colOff>2847975</xdr:colOff>
                    <xdr:row>1</xdr:row>
                    <xdr:rowOff>133350</xdr:rowOff>
                  </to>
                </anchor>
              </controlPr>
            </control>
          </mc:Choice>
        </mc:AlternateContent>
        <mc:AlternateContent xmlns:mc="http://schemas.openxmlformats.org/markup-compatibility/2006">
          <mc:Choice Requires="x14">
            <control shapeId="102403" r:id="rId6" name="Button 3">
              <controlPr defaultSize="0" print="0" autoFill="0" autoPict="0" macro="[0]!REGISTRO_NUEVO_ALUMNO">
                <anchor moveWithCells="1" sizeWithCells="1">
                  <from>
                    <xdr:col>4</xdr:col>
                    <xdr:colOff>2981325</xdr:colOff>
                    <xdr:row>0</xdr:row>
                    <xdr:rowOff>47625</xdr:rowOff>
                  </from>
                  <to>
                    <xdr:col>5</xdr:col>
                    <xdr:colOff>1362075</xdr:colOff>
                    <xdr:row>1</xdr:row>
                    <xdr:rowOff>133350</xdr:rowOff>
                  </to>
                </anchor>
              </controlPr>
            </control>
          </mc:Choice>
        </mc:AlternateContent>
      </controls>
    </mc:Choice>
  </mc:AlternateContent>
  <tableParts count="1">
    <tablePart r:id="rId7"/>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8">
    <tabColor theme="7" tint="-0.249977111117893"/>
  </sheetPr>
  <dimension ref="A1:AL540"/>
  <sheetViews>
    <sheetView zoomScaleNormal="100" workbookViewId="0">
      <pane xSplit="3" topLeftCell="D1" activePane="topRight" state="frozenSplit"/>
      <selection pane="topRight" activeCell="R51" sqref="R51:T51"/>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76" t="s">
        <v>16</v>
      </c>
      <c r="B1" s="478">
        <f ca="1">NOW()</f>
        <v>46234.788001620371</v>
      </c>
      <c r="C1" s="479"/>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77"/>
      <c r="B2" s="210">
        <f ca="1">NOW()</f>
        <v>46234.788001620371</v>
      </c>
      <c r="C2" s="211"/>
      <c r="D2" s="480" t="s">
        <v>279</v>
      </c>
      <c r="E2" s="462"/>
      <c r="F2" s="462"/>
      <c r="G2" s="462"/>
      <c r="H2" s="462"/>
      <c r="I2" s="462"/>
      <c r="J2" s="462"/>
      <c r="K2" s="462"/>
      <c r="L2" s="462"/>
      <c r="M2" s="462"/>
      <c r="N2" s="462"/>
      <c r="O2" s="462"/>
      <c r="P2" s="462"/>
      <c r="Q2" s="462"/>
      <c r="R2" s="410" t="s">
        <v>153</v>
      </c>
      <c r="S2" s="410"/>
      <c r="T2" s="410"/>
      <c r="U2" s="410"/>
      <c r="V2" s="145" t="s">
        <v>161</v>
      </c>
      <c r="W2" s="411" t="s">
        <v>278</v>
      </c>
      <c r="X2" s="411"/>
      <c r="Y2" s="411"/>
      <c r="Z2" s="411"/>
      <c r="AA2" s="411"/>
      <c r="AB2" s="411"/>
      <c r="AC2" s="411"/>
      <c r="AD2" s="411"/>
      <c r="AE2" s="411"/>
      <c r="AF2" s="411"/>
      <c r="AG2" s="411"/>
      <c r="AH2" s="411"/>
      <c r="AI2" s="411"/>
      <c r="AJ2" s="412"/>
    </row>
    <row r="3" spans="1:36" ht="15.75" thickBot="1" x14ac:dyDescent="0.3">
      <c r="A3" s="207" t="s">
        <v>2</v>
      </c>
      <c r="B3" s="208" t="s">
        <v>67</v>
      </c>
      <c r="C3" s="209" t="s">
        <v>0</v>
      </c>
      <c r="D3" s="11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203">
        <v>1</v>
      </c>
      <c r="B4" s="46" t="s">
        <v>301</v>
      </c>
      <c r="C4" s="2" t="s">
        <v>9</v>
      </c>
      <c r="D4" s="161"/>
      <c r="E4" s="93"/>
      <c r="F4" s="94"/>
      <c r="G4" s="94"/>
      <c r="H4" s="95"/>
      <c r="I4" s="95"/>
      <c r="J4" s="96"/>
      <c r="K4" s="96"/>
      <c r="L4" s="97"/>
      <c r="M4" s="97"/>
      <c r="N4" s="98"/>
      <c r="O4" s="98"/>
      <c r="P4" s="99"/>
      <c r="Q4" s="99"/>
      <c r="R4" s="111">
        <v>24</v>
      </c>
      <c r="S4" s="111">
        <v>2</v>
      </c>
      <c r="T4" s="111">
        <v>2021</v>
      </c>
      <c r="U4" s="120">
        <f t="shared" ref="U4:U51" si="0">DATEVALUE(R4&amp;"/"&amp;S4&amp;"/"&amp;T4)</f>
        <v>44251</v>
      </c>
      <c r="V4" s="111">
        <v>2</v>
      </c>
      <c r="W4" s="93"/>
      <c r="X4" s="93"/>
      <c r="Y4" s="94"/>
      <c r="Z4" s="94"/>
      <c r="AA4" s="95"/>
      <c r="AB4" s="95"/>
      <c r="AC4" s="96"/>
      <c r="AD4" s="96"/>
      <c r="AE4" s="97"/>
      <c r="AF4" s="97"/>
      <c r="AG4" s="98"/>
      <c r="AH4" s="98"/>
      <c r="AI4" s="99"/>
      <c r="AJ4" s="100"/>
    </row>
    <row r="5" spans="1:36" x14ac:dyDescent="0.25">
      <c r="A5" s="204">
        <v>2</v>
      </c>
      <c r="B5" s="46" t="s">
        <v>49</v>
      </c>
      <c r="C5" s="2" t="s">
        <v>14</v>
      </c>
      <c r="D5" s="93" t="s">
        <v>213</v>
      </c>
      <c r="E5" s="93">
        <v>8.8000000000000007</v>
      </c>
      <c r="F5" s="94" t="s">
        <v>213</v>
      </c>
      <c r="G5" s="94">
        <v>6.8</v>
      </c>
      <c r="H5" s="95"/>
      <c r="I5" s="95"/>
      <c r="J5" s="96"/>
      <c r="K5" s="96"/>
      <c r="L5" s="97"/>
      <c r="M5" s="97"/>
      <c r="N5" s="98"/>
      <c r="O5" s="98"/>
      <c r="P5" s="99"/>
      <c r="Q5" s="99"/>
      <c r="R5" s="111">
        <v>9</v>
      </c>
      <c r="S5" s="111">
        <v>2</v>
      </c>
      <c r="T5" s="111">
        <v>2021</v>
      </c>
      <c r="U5" s="120">
        <f t="shared" si="0"/>
        <v>44236</v>
      </c>
      <c r="V5" s="111">
        <v>2</v>
      </c>
      <c r="W5" s="93" t="s">
        <v>213</v>
      </c>
      <c r="X5" s="93">
        <v>3.3</v>
      </c>
      <c r="Y5" s="94"/>
      <c r="Z5" s="94"/>
      <c r="AA5" s="95"/>
      <c r="AB5" s="95"/>
      <c r="AC5" s="96"/>
      <c r="AD5" s="96"/>
      <c r="AE5" s="97"/>
      <c r="AF5" s="97"/>
      <c r="AG5" s="98"/>
      <c r="AH5" s="98"/>
      <c r="AI5" s="99"/>
      <c r="AJ5" s="100"/>
    </row>
    <row r="6" spans="1:36" x14ac:dyDescent="0.25">
      <c r="A6" s="203">
        <v>3</v>
      </c>
      <c r="B6" s="46" t="s">
        <v>256</v>
      </c>
      <c r="C6" s="2" t="s">
        <v>14</v>
      </c>
      <c r="D6" s="93" t="s">
        <v>213</v>
      </c>
      <c r="E6" s="93">
        <v>2.5</v>
      </c>
      <c r="F6" s="94"/>
      <c r="G6" s="94"/>
      <c r="H6" s="95"/>
      <c r="I6" s="95"/>
      <c r="J6" s="96"/>
      <c r="K6" s="96"/>
      <c r="L6" s="97"/>
      <c r="M6" s="97"/>
      <c r="N6" s="98"/>
      <c r="O6" s="98"/>
      <c r="P6" s="99"/>
      <c r="Q6" s="99"/>
      <c r="R6" s="111">
        <v>15</v>
      </c>
      <c r="S6" s="111">
        <v>2</v>
      </c>
      <c r="T6" s="111">
        <v>2021</v>
      </c>
      <c r="U6" s="120">
        <f t="shared" si="0"/>
        <v>44242</v>
      </c>
      <c r="V6" s="111">
        <v>2</v>
      </c>
      <c r="W6" s="93"/>
      <c r="X6" s="93"/>
      <c r="Y6" s="94"/>
      <c r="Z6" s="94"/>
      <c r="AA6" s="95"/>
      <c r="AB6" s="95"/>
      <c r="AC6" s="96"/>
      <c r="AD6" s="96"/>
      <c r="AE6" s="97"/>
      <c r="AF6" s="97"/>
      <c r="AG6" s="98"/>
      <c r="AH6" s="98"/>
      <c r="AI6" s="99"/>
      <c r="AJ6" s="100"/>
    </row>
    <row r="7" spans="1:36" x14ac:dyDescent="0.25">
      <c r="A7" s="204">
        <v>4</v>
      </c>
      <c r="B7" s="46" t="s">
        <v>282</v>
      </c>
      <c r="C7" s="2" t="s">
        <v>6</v>
      </c>
      <c r="D7" s="93" t="s">
        <v>213</v>
      </c>
      <c r="E7" s="93">
        <v>5</v>
      </c>
      <c r="F7" s="101"/>
      <c r="G7" s="94"/>
      <c r="H7" s="95"/>
      <c r="I7" s="95"/>
      <c r="J7" s="96"/>
      <c r="K7" s="96"/>
      <c r="L7" s="97"/>
      <c r="M7" s="97"/>
      <c r="N7" s="98"/>
      <c r="O7" s="98"/>
      <c r="P7" s="99"/>
      <c r="Q7" s="99"/>
      <c r="R7" s="111">
        <v>15</v>
      </c>
      <c r="S7" s="111">
        <v>3</v>
      </c>
      <c r="T7" s="111">
        <v>2021</v>
      </c>
      <c r="U7" s="120">
        <f t="shared" si="0"/>
        <v>44270</v>
      </c>
      <c r="V7" s="111">
        <v>2</v>
      </c>
      <c r="W7" s="93" t="s">
        <v>213</v>
      </c>
      <c r="X7" s="93">
        <v>7.2</v>
      </c>
      <c r="Y7" s="94" t="s">
        <v>213</v>
      </c>
      <c r="Z7" s="94">
        <v>9.5</v>
      </c>
      <c r="AA7" s="95" t="s">
        <v>215</v>
      </c>
      <c r="AB7" s="95">
        <v>3.7</v>
      </c>
      <c r="AC7" s="96"/>
      <c r="AD7" s="96"/>
      <c r="AE7" s="97"/>
      <c r="AF7" s="97"/>
      <c r="AG7" s="98"/>
      <c r="AH7" s="98"/>
      <c r="AI7" s="99"/>
      <c r="AJ7" s="100"/>
    </row>
    <row r="8" spans="1:36" x14ac:dyDescent="0.25">
      <c r="A8" s="204">
        <v>5</v>
      </c>
      <c r="B8" s="46" t="s">
        <v>283</v>
      </c>
      <c r="C8" s="2" t="s">
        <v>9</v>
      </c>
      <c r="D8" s="93" t="s">
        <v>216</v>
      </c>
      <c r="E8" s="93">
        <v>3.5</v>
      </c>
      <c r="F8" s="94" t="s">
        <v>329</v>
      </c>
      <c r="G8" s="94">
        <v>7</v>
      </c>
      <c r="H8" s="95"/>
      <c r="I8" s="95"/>
      <c r="J8" s="96"/>
      <c r="K8" s="96"/>
      <c r="L8" s="97"/>
      <c r="M8" s="97"/>
      <c r="N8" s="98"/>
      <c r="O8" s="98"/>
      <c r="P8" s="99"/>
      <c r="Q8" s="99"/>
      <c r="R8" s="111">
        <v>1</v>
      </c>
      <c r="S8" s="111">
        <v>3</v>
      </c>
      <c r="T8" s="111">
        <v>2021</v>
      </c>
      <c r="U8" s="120">
        <f t="shared" si="0"/>
        <v>44256</v>
      </c>
      <c r="V8" s="111">
        <v>2</v>
      </c>
      <c r="W8" s="93"/>
      <c r="X8" s="93"/>
      <c r="Y8" s="94"/>
      <c r="Z8" s="94"/>
      <c r="AA8" s="95"/>
      <c r="AB8" s="95"/>
      <c r="AC8" s="96"/>
      <c r="AD8" s="96"/>
      <c r="AE8" s="97"/>
      <c r="AF8" s="97"/>
      <c r="AG8" s="98"/>
      <c r="AH8" s="98"/>
      <c r="AI8" s="99"/>
      <c r="AJ8" s="100"/>
    </row>
    <row r="9" spans="1:36" x14ac:dyDescent="0.25">
      <c r="A9" s="203">
        <v>6</v>
      </c>
      <c r="B9" s="46" t="s">
        <v>300</v>
      </c>
      <c r="C9" s="2" t="s">
        <v>9</v>
      </c>
      <c r="D9" s="93" t="s">
        <v>213</v>
      </c>
      <c r="E9" s="93">
        <v>5</v>
      </c>
      <c r="F9" s="94"/>
      <c r="G9" s="94"/>
      <c r="H9" s="95"/>
      <c r="I9" s="95"/>
      <c r="J9" s="96"/>
      <c r="K9" s="96"/>
      <c r="L9" s="97"/>
      <c r="M9" s="97"/>
      <c r="N9" s="98"/>
      <c r="O9" s="98"/>
      <c r="P9" s="99"/>
      <c r="Q9" s="99"/>
      <c r="R9" s="111">
        <v>18</v>
      </c>
      <c r="S9" s="111">
        <v>2</v>
      </c>
      <c r="T9" s="111">
        <v>2021</v>
      </c>
      <c r="U9" s="120">
        <f t="shared" si="0"/>
        <v>44245</v>
      </c>
      <c r="V9" s="111">
        <v>2</v>
      </c>
      <c r="W9" s="93" t="s">
        <v>213</v>
      </c>
      <c r="X9" s="93">
        <v>8.5</v>
      </c>
      <c r="Y9" s="94"/>
      <c r="Z9" s="94"/>
      <c r="AA9" s="95"/>
      <c r="AB9" s="95"/>
      <c r="AC9" s="96"/>
      <c r="AD9" s="96"/>
      <c r="AE9" s="97"/>
      <c r="AF9" s="97"/>
      <c r="AG9" s="98"/>
      <c r="AH9" s="98"/>
      <c r="AI9" s="99"/>
      <c r="AJ9" s="100"/>
    </row>
    <row r="10" spans="1:36" x14ac:dyDescent="0.25">
      <c r="A10" s="204">
        <v>7</v>
      </c>
      <c r="B10" s="46" t="s">
        <v>62</v>
      </c>
      <c r="C10" s="2" t="s">
        <v>6</v>
      </c>
      <c r="D10" s="93" t="s">
        <v>213</v>
      </c>
      <c r="E10" s="93">
        <v>6.8</v>
      </c>
      <c r="F10" s="94" t="s">
        <v>213</v>
      </c>
      <c r="G10" s="94">
        <v>5.5</v>
      </c>
      <c r="H10" s="95" t="s">
        <v>213</v>
      </c>
      <c r="I10" s="95">
        <v>7</v>
      </c>
      <c r="J10" s="96"/>
      <c r="K10" s="96"/>
      <c r="L10" s="97"/>
      <c r="M10" s="97"/>
      <c r="N10" s="98"/>
      <c r="O10" s="98"/>
      <c r="P10" s="99"/>
      <c r="Q10" s="99"/>
      <c r="R10" s="111">
        <v>8</v>
      </c>
      <c r="S10" s="111">
        <v>3</v>
      </c>
      <c r="T10" s="111">
        <v>2021</v>
      </c>
      <c r="U10" s="120">
        <f t="shared" si="0"/>
        <v>44263</v>
      </c>
      <c r="V10" s="111">
        <v>2</v>
      </c>
      <c r="W10" s="93" t="s">
        <v>213</v>
      </c>
      <c r="X10" s="93">
        <v>7.3</v>
      </c>
      <c r="Y10" s="94" t="s">
        <v>213</v>
      </c>
      <c r="Z10" s="94">
        <v>9.5</v>
      </c>
      <c r="AA10" s="95" t="s">
        <v>213</v>
      </c>
      <c r="AB10" s="95">
        <v>9.5</v>
      </c>
      <c r="AC10" s="96"/>
      <c r="AD10" s="96"/>
      <c r="AE10" s="97"/>
      <c r="AF10" s="97"/>
      <c r="AG10" s="98"/>
      <c r="AH10" s="98"/>
      <c r="AI10" s="99"/>
      <c r="AJ10" s="100"/>
    </row>
    <row r="11" spans="1:36" x14ac:dyDescent="0.25">
      <c r="A11" s="204">
        <v>8</v>
      </c>
      <c r="B11" s="46" t="s">
        <v>316</v>
      </c>
      <c r="C11" s="2" t="s">
        <v>7</v>
      </c>
      <c r="D11" s="161" t="s">
        <v>159</v>
      </c>
      <c r="E11" s="93"/>
      <c r="F11" s="101"/>
      <c r="G11" s="94"/>
      <c r="H11" s="95"/>
      <c r="I11" s="95"/>
      <c r="J11" s="96"/>
      <c r="K11" s="96"/>
      <c r="L11" s="97"/>
      <c r="M11" s="97"/>
      <c r="N11" s="98"/>
      <c r="O11" s="98"/>
      <c r="P11" s="99"/>
      <c r="Q11" s="99"/>
      <c r="R11" s="195">
        <v>27</v>
      </c>
      <c r="S11" s="195">
        <v>8</v>
      </c>
      <c r="T11" s="195">
        <v>2021</v>
      </c>
      <c r="U11" s="120">
        <f t="shared" si="0"/>
        <v>44435</v>
      </c>
      <c r="V11" s="111">
        <v>1</v>
      </c>
      <c r="W11" s="93"/>
      <c r="X11" s="93"/>
      <c r="Y11" s="94"/>
      <c r="Z11" s="94"/>
      <c r="AA11" s="95"/>
      <c r="AB11" s="95"/>
      <c r="AC11" s="96"/>
      <c r="AD11" s="96"/>
      <c r="AE11" s="97"/>
      <c r="AF11" s="97"/>
      <c r="AG11" s="98"/>
      <c r="AH11" s="98"/>
      <c r="AI11" s="99"/>
      <c r="AJ11" s="100"/>
    </row>
    <row r="12" spans="1:36" x14ac:dyDescent="0.25">
      <c r="A12" s="203">
        <v>9</v>
      </c>
      <c r="B12" s="46" t="s">
        <v>298</v>
      </c>
      <c r="C12" s="2" t="s">
        <v>7</v>
      </c>
      <c r="D12" s="93" t="s">
        <v>213</v>
      </c>
      <c r="E12" s="93">
        <v>5</v>
      </c>
      <c r="F12" s="94" t="s">
        <v>213</v>
      </c>
      <c r="G12" s="94">
        <v>7.7</v>
      </c>
      <c r="H12" s="95"/>
      <c r="I12" s="95"/>
      <c r="J12" s="96"/>
      <c r="K12" s="96"/>
      <c r="L12" s="97"/>
      <c r="M12" s="97"/>
      <c r="N12" s="98"/>
      <c r="O12" s="98"/>
      <c r="P12" s="99"/>
      <c r="Q12" s="99"/>
      <c r="R12" s="111">
        <v>15</v>
      </c>
      <c r="S12" s="111">
        <v>3</v>
      </c>
      <c r="T12" s="111">
        <v>2021</v>
      </c>
      <c r="U12" s="120">
        <f t="shared" si="0"/>
        <v>44270</v>
      </c>
      <c r="V12" s="111">
        <v>2</v>
      </c>
      <c r="W12" s="93" t="s">
        <v>213</v>
      </c>
      <c r="X12" s="93">
        <v>2.5</v>
      </c>
      <c r="Y12" s="94" t="s">
        <v>215</v>
      </c>
      <c r="Z12" s="94">
        <v>6.5</v>
      </c>
      <c r="AA12" s="95" t="s">
        <v>213</v>
      </c>
      <c r="AB12" s="95">
        <v>3.1</v>
      </c>
      <c r="AC12" s="96" t="s">
        <v>215</v>
      </c>
      <c r="AD12" s="96">
        <v>1.9</v>
      </c>
      <c r="AE12" s="97"/>
      <c r="AF12" s="97"/>
      <c r="AG12" s="98"/>
      <c r="AH12" s="98"/>
      <c r="AI12" s="99"/>
      <c r="AJ12" s="100"/>
    </row>
    <row r="13" spans="1:36" x14ac:dyDescent="0.25">
      <c r="A13" s="204">
        <v>10</v>
      </c>
      <c r="B13" s="46" t="s">
        <v>268</v>
      </c>
      <c r="C13" s="2" t="s">
        <v>9</v>
      </c>
      <c r="D13" s="93" t="s">
        <v>213</v>
      </c>
      <c r="E13" s="93">
        <v>5.25</v>
      </c>
      <c r="F13" s="94" t="s">
        <v>215</v>
      </c>
      <c r="G13" s="94">
        <v>9.8000000000000007</v>
      </c>
      <c r="H13" s="95" t="s">
        <v>213</v>
      </c>
      <c r="I13" s="95">
        <v>3.5</v>
      </c>
      <c r="J13" s="96"/>
      <c r="K13" s="96"/>
      <c r="L13" s="97"/>
      <c r="M13" s="97"/>
      <c r="N13" s="98"/>
      <c r="O13" s="98"/>
      <c r="P13" s="99"/>
      <c r="Q13" s="99"/>
      <c r="R13" s="111">
        <v>12</v>
      </c>
      <c r="S13" s="111">
        <v>3</v>
      </c>
      <c r="T13" s="111">
        <v>2021</v>
      </c>
      <c r="U13" s="120">
        <f t="shared" si="0"/>
        <v>44267</v>
      </c>
      <c r="V13" s="111">
        <v>2</v>
      </c>
      <c r="W13" s="93" t="s">
        <v>215</v>
      </c>
      <c r="X13" s="93">
        <v>6</v>
      </c>
      <c r="Y13" s="94" t="s">
        <v>213</v>
      </c>
      <c r="Z13" s="94">
        <v>5</v>
      </c>
      <c r="AA13" s="95" t="s">
        <v>215</v>
      </c>
      <c r="AB13" s="95">
        <v>4.8</v>
      </c>
      <c r="AC13" s="96" t="s">
        <v>213</v>
      </c>
      <c r="AD13" s="96">
        <v>7.2</v>
      </c>
      <c r="AE13" s="97"/>
      <c r="AF13" s="97"/>
      <c r="AG13" s="98"/>
      <c r="AH13" s="98"/>
      <c r="AI13" s="99"/>
      <c r="AJ13" s="100"/>
    </row>
    <row r="14" spans="1:36" x14ac:dyDescent="0.25">
      <c r="A14" s="204">
        <v>11</v>
      </c>
      <c r="B14" s="46" t="s">
        <v>48</v>
      </c>
      <c r="C14" s="2" t="s">
        <v>15</v>
      </c>
      <c r="D14" s="93" t="s">
        <v>215</v>
      </c>
      <c r="E14" s="93">
        <v>8</v>
      </c>
      <c r="F14" s="104"/>
      <c r="G14" s="104"/>
      <c r="H14" s="95"/>
      <c r="I14" s="95"/>
      <c r="J14" s="96"/>
      <c r="K14" s="96"/>
      <c r="L14" s="97"/>
      <c r="M14" s="97"/>
      <c r="N14" s="98"/>
      <c r="O14" s="98"/>
      <c r="P14" s="99"/>
      <c r="Q14" s="99"/>
      <c r="R14" s="111">
        <v>21</v>
      </c>
      <c r="S14" s="111">
        <v>1</v>
      </c>
      <c r="T14" s="111">
        <v>2021</v>
      </c>
      <c r="U14" s="120">
        <f t="shared" si="0"/>
        <v>44217</v>
      </c>
      <c r="V14" s="111">
        <v>2</v>
      </c>
      <c r="W14" s="93" t="s">
        <v>215</v>
      </c>
      <c r="X14" s="93">
        <v>8</v>
      </c>
      <c r="Y14" s="94" t="s">
        <v>213</v>
      </c>
      <c r="Z14" s="94">
        <v>5</v>
      </c>
      <c r="AA14" s="95" t="s">
        <v>213</v>
      </c>
      <c r="AB14" s="95">
        <v>7</v>
      </c>
      <c r="AC14" s="96" t="s">
        <v>215</v>
      </c>
      <c r="AD14" s="96">
        <v>8</v>
      </c>
      <c r="AE14" s="97" t="s">
        <v>215</v>
      </c>
      <c r="AF14" s="97">
        <v>7.1</v>
      </c>
      <c r="AG14" s="98"/>
      <c r="AH14" s="98"/>
      <c r="AI14" s="99"/>
      <c r="AJ14" s="100"/>
    </row>
    <row r="15" spans="1:36" x14ac:dyDescent="0.25">
      <c r="A15" s="203">
        <v>12</v>
      </c>
      <c r="B15" s="46" t="s">
        <v>313</v>
      </c>
      <c r="C15" s="2" t="s">
        <v>15</v>
      </c>
      <c r="D15" s="161" t="s">
        <v>159</v>
      </c>
      <c r="E15" s="93"/>
      <c r="F15" s="94"/>
      <c r="G15" s="94"/>
      <c r="H15" s="95"/>
      <c r="I15" s="95"/>
      <c r="J15" s="96"/>
      <c r="K15" s="96"/>
      <c r="L15" s="97"/>
      <c r="M15" s="97"/>
      <c r="N15" s="98"/>
      <c r="O15" s="98"/>
      <c r="P15" s="99"/>
      <c r="Q15" s="99"/>
      <c r="R15" s="195">
        <v>27</v>
      </c>
      <c r="S15" s="195">
        <v>8</v>
      </c>
      <c r="T15" s="195">
        <v>2021</v>
      </c>
      <c r="U15" s="120">
        <f t="shared" si="0"/>
        <v>44435</v>
      </c>
      <c r="V15" s="111">
        <v>1</v>
      </c>
      <c r="W15" s="93" t="s">
        <v>213</v>
      </c>
      <c r="X15" s="93">
        <v>8</v>
      </c>
      <c r="Y15" s="94"/>
      <c r="Z15" s="94"/>
      <c r="AA15" s="95"/>
      <c r="AB15" s="95"/>
      <c r="AC15" s="96"/>
      <c r="AD15" s="96"/>
      <c r="AE15" s="97"/>
      <c r="AF15" s="97"/>
      <c r="AG15" s="98"/>
      <c r="AH15" s="98"/>
      <c r="AI15" s="99"/>
      <c r="AJ15" s="100"/>
    </row>
    <row r="16" spans="1:36" x14ac:dyDescent="0.25">
      <c r="A16" s="204">
        <v>13</v>
      </c>
      <c r="B16" s="46" t="s">
        <v>302</v>
      </c>
      <c r="C16" s="2" t="s">
        <v>9</v>
      </c>
      <c r="D16" s="93" t="s">
        <v>216</v>
      </c>
      <c r="E16" s="93">
        <v>3.5</v>
      </c>
      <c r="F16" s="94" t="s">
        <v>329</v>
      </c>
      <c r="G16" s="94">
        <v>5.3</v>
      </c>
      <c r="H16" s="95"/>
      <c r="I16" s="95"/>
      <c r="J16" s="96"/>
      <c r="K16" s="96"/>
      <c r="L16" s="97"/>
      <c r="M16" s="97"/>
      <c r="N16" s="98"/>
      <c r="O16" s="98"/>
      <c r="P16" s="99"/>
      <c r="Q16" s="99"/>
      <c r="R16" s="111">
        <v>1</v>
      </c>
      <c r="S16" s="111">
        <v>3</v>
      </c>
      <c r="T16" s="111">
        <v>2021</v>
      </c>
      <c r="U16" s="120">
        <f t="shared" si="0"/>
        <v>44256</v>
      </c>
      <c r="V16" s="111">
        <v>2</v>
      </c>
      <c r="W16" s="93"/>
      <c r="X16" s="93"/>
      <c r="Y16" s="94"/>
      <c r="Z16" s="94"/>
      <c r="AA16" s="95"/>
      <c r="AB16" s="95"/>
      <c r="AC16" s="96"/>
      <c r="AD16" s="96"/>
      <c r="AE16" s="97"/>
      <c r="AF16" s="97"/>
      <c r="AG16" s="98"/>
      <c r="AH16" s="98"/>
      <c r="AI16" s="99"/>
      <c r="AJ16" s="100"/>
    </row>
    <row r="17" spans="1:38" x14ac:dyDescent="0.25">
      <c r="A17" s="204">
        <v>14</v>
      </c>
      <c r="B17" s="46" t="s">
        <v>46</v>
      </c>
      <c r="C17" s="2" t="s">
        <v>4</v>
      </c>
      <c r="D17" s="93" t="s">
        <v>215</v>
      </c>
      <c r="E17" s="93">
        <v>5.62</v>
      </c>
      <c r="F17" s="94"/>
      <c r="G17" s="94"/>
      <c r="H17" s="95"/>
      <c r="I17" s="95"/>
      <c r="J17" s="96"/>
      <c r="K17" s="96"/>
      <c r="L17" s="97"/>
      <c r="M17" s="97"/>
      <c r="N17" s="98"/>
      <c r="O17" s="98"/>
      <c r="P17" s="99"/>
      <c r="Q17" s="99"/>
      <c r="R17" s="111">
        <v>26</v>
      </c>
      <c r="S17" s="111">
        <v>1</v>
      </c>
      <c r="T17" s="111">
        <v>2021</v>
      </c>
      <c r="U17" s="120">
        <f t="shared" si="0"/>
        <v>44222</v>
      </c>
      <c r="V17" s="111">
        <v>2</v>
      </c>
      <c r="W17" s="93" t="s">
        <v>215</v>
      </c>
      <c r="X17" s="93">
        <v>7.7</v>
      </c>
      <c r="Y17" s="94" t="s">
        <v>215</v>
      </c>
      <c r="Z17" s="94">
        <v>4</v>
      </c>
      <c r="AA17" s="95" t="s">
        <v>213</v>
      </c>
      <c r="AB17" s="95">
        <v>8</v>
      </c>
      <c r="AC17" s="96"/>
      <c r="AD17" s="96"/>
      <c r="AE17" s="97"/>
      <c r="AF17" s="97"/>
      <c r="AG17" s="98"/>
      <c r="AH17" s="98"/>
      <c r="AI17" s="99"/>
      <c r="AJ17" s="100"/>
    </row>
    <row r="18" spans="1:38" x14ac:dyDescent="0.25">
      <c r="A18" s="203">
        <v>15</v>
      </c>
      <c r="B18" s="46" t="s">
        <v>334</v>
      </c>
      <c r="C18" s="2" t="s">
        <v>4</v>
      </c>
      <c r="D18" s="93"/>
      <c r="E18" s="93"/>
      <c r="F18" s="94"/>
      <c r="G18" s="94"/>
      <c r="H18" s="95"/>
      <c r="I18" s="95"/>
      <c r="J18" s="96"/>
      <c r="K18" s="96"/>
      <c r="L18" s="97"/>
      <c r="M18" s="97"/>
      <c r="N18" s="98"/>
      <c r="O18" s="98"/>
      <c r="P18" s="99"/>
      <c r="Q18" s="99"/>
      <c r="R18" s="194">
        <v>27</v>
      </c>
      <c r="S18" s="194">
        <v>8</v>
      </c>
      <c r="T18" s="194">
        <v>2021</v>
      </c>
      <c r="U18" s="120">
        <f t="shared" si="0"/>
        <v>44435</v>
      </c>
      <c r="V18" s="111">
        <v>3</v>
      </c>
      <c r="W18" s="93"/>
      <c r="X18" s="93"/>
      <c r="Y18" s="94"/>
      <c r="Z18" s="94"/>
      <c r="AA18" s="95"/>
      <c r="AB18" s="95"/>
      <c r="AC18" s="96"/>
      <c r="AD18" s="96"/>
      <c r="AE18" s="97"/>
      <c r="AF18" s="97"/>
      <c r="AG18" s="98"/>
      <c r="AH18" s="98"/>
      <c r="AI18" s="99"/>
      <c r="AJ18" s="100"/>
    </row>
    <row r="19" spans="1:38" x14ac:dyDescent="0.25">
      <c r="A19" s="204">
        <v>16</v>
      </c>
      <c r="B19" s="46" t="s">
        <v>332</v>
      </c>
      <c r="C19" s="2" t="s">
        <v>9</v>
      </c>
      <c r="D19" s="93"/>
      <c r="E19" s="93"/>
      <c r="F19" s="94"/>
      <c r="G19" s="94"/>
      <c r="H19" s="95"/>
      <c r="I19" s="95"/>
      <c r="J19" s="96"/>
      <c r="K19" s="96"/>
      <c r="L19" s="97"/>
      <c r="M19" s="97"/>
      <c r="N19" s="98"/>
      <c r="O19" s="98"/>
      <c r="P19" s="99"/>
      <c r="Q19" s="99"/>
      <c r="R19" s="194">
        <v>27</v>
      </c>
      <c r="S19" s="194">
        <v>8</v>
      </c>
      <c r="T19" s="194">
        <v>2021</v>
      </c>
      <c r="U19" s="120">
        <f t="shared" si="0"/>
        <v>44435</v>
      </c>
      <c r="V19" s="111">
        <v>3</v>
      </c>
      <c r="W19" s="93"/>
      <c r="X19" s="93"/>
      <c r="Y19" s="94"/>
      <c r="Z19" s="94"/>
      <c r="AA19" s="95"/>
      <c r="AB19" s="95"/>
      <c r="AC19" s="96"/>
      <c r="AD19" s="96"/>
      <c r="AE19" s="97"/>
      <c r="AF19" s="97"/>
      <c r="AG19" s="98"/>
      <c r="AH19" s="98"/>
      <c r="AI19" s="99"/>
      <c r="AJ19" s="100"/>
    </row>
    <row r="20" spans="1:38" x14ac:dyDescent="0.25">
      <c r="A20" s="204">
        <v>17</v>
      </c>
      <c r="B20" s="46" t="s">
        <v>113</v>
      </c>
      <c r="C20" s="2" t="s">
        <v>9</v>
      </c>
      <c r="D20" s="93" t="s">
        <v>213</v>
      </c>
      <c r="E20" s="93">
        <v>4.55</v>
      </c>
      <c r="F20" s="94" t="s">
        <v>216</v>
      </c>
      <c r="G20" s="94">
        <v>2</v>
      </c>
      <c r="H20" s="95"/>
      <c r="I20" s="95"/>
      <c r="J20" s="96"/>
      <c r="K20" s="96"/>
      <c r="L20" s="97"/>
      <c r="M20" s="97"/>
      <c r="N20" s="98"/>
      <c r="O20" s="98"/>
      <c r="P20" s="99"/>
      <c r="Q20" s="99"/>
      <c r="R20" s="111">
        <v>1</v>
      </c>
      <c r="S20" s="111">
        <v>3</v>
      </c>
      <c r="T20" s="111">
        <v>2021</v>
      </c>
      <c r="U20" s="120">
        <f t="shared" si="0"/>
        <v>44256</v>
      </c>
      <c r="V20" s="111">
        <v>2</v>
      </c>
      <c r="W20" s="93"/>
      <c r="X20" s="93"/>
      <c r="Y20" s="94"/>
      <c r="Z20" s="94"/>
      <c r="AA20" s="95"/>
      <c r="AB20" s="95"/>
      <c r="AC20" s="96"/>
      <c r="AD20" s="96"/>
      <c r="AE20" s="97"/>
      <c r="AF20" s="97"/>
      <c r="AG20" s="98"/>
      <c r="AH20" s="98"/>
      <c r="AI20" s="99"/>
      <c r="AJ20" s="100"/>
    </row>
    <row r="21" spans="1:38" x14ac:dyDescent="0.25">
      <c r="A21" s="203">
        <v>18</v>
      </c>
      <c r="B21" s="46" t="s">
        <v>59</v>
      </c>
      <c r="C21" s="2" t="s">
        <v>15</v>
      </c>
      <c r="D21" s="93"/>
      <c r="E21" s="93"/>
      <c r="F21" s="94"/>
      <c r="G21" s="94"/>
      <c r="H21" s="95"/>
      <c r="I21" s="95"/>
      <c r="J21" s="96"/>
      <c r="K21" s="96"/>
      <c r="L21" s="97"/>
      <c r="M21" s="97"/>
      <c r="N21" s="98"/>
      <c r="O21" s="98"/>
      <c r="P21" s="99"/>
      <c r="Q21" s="99"/>
      <c r="R21" s="194">
        <v>27</v>
      </c>
      <c r="S21" s="194">
        <v>8</v>
      </c>
      <c r="T21" s="194">
        <v>2021</v>
      </c>
      <c r="U21" s="120">
        <f t="shared" si="0"/>
        <v>44435</v>
      </c>
      <c r="V21" s="111">
        <v>3</v>
      </c>
      <c r="W21" s="93" t="s">
        <v>215</v>
      </c>
      <c r="X21" s="93">
        <v>5</v>
      </c>
      <c r="Y21" s="94" t="s">
        <v>213</v>
      </c>
      <c r="Z21" s="94">
        <v>5</v>
      </c>
      <c r="AA21" s="95" t="s">
        <v>215</v>
      </c>
      <c r="AB21" s="95">
        <v>7</v>
      </c>
      <c r="AC21" s="96" t="s">
        <v>213</v>
      </c>
      <c r="AD21" s="96">
        <v>6.2</v>
      </c>
      <c r="AE21" s="97"/>
      <c r="AF21" s="97"/>
      <c r="AG21" s="98"/>
      <c r="AH21" s="98"/>
      <c r="AI21" s="99"/>
      <c r="AJ21" s="100"/>
    </row>
    <row r="22" spans="1:38" x14ac:dyDescent="0.25">
      <c r="A22" s="204">
        <v>19</v>
      </c>
      <c r="B22" s="46" t="s">
        <v>314</v>
      </c>
      <c r="C22" s="2" t="s">
        <v>4</v>
      </c>
      <c r="D22" s="93" t="s">
        <v>213</v>
      </c>
      <c r="E22" s="93">
        <v>3.5</v>
      </c>
      <c r="F22" s="94"/>
      <c r="G22" s="94"/>
      <c r="H22" s="95"/>
      <c r="I22" s="95"/>
      <c r="J22" s="96"/>
      <c r="K22" s="96"/>
      <c r="L22" s="97"/>
      <c r="M22" s="97"/>
      <c r="N22" s="98"/>
      <c r="O22" s="98"/>
      <c r="P22" s="99"/>
      <c r="Q22" s="99"/>
      <c r="R22" s="111">
        <v>12</v>
      </c>
      <c r="S22" s="111">
        <v>3</v>
      </c>
      <c r="T22" s="111">
        <v>2021</v>
      </c>
      <c r="U22" s="120">
        <f t="shared" si="0"/>
        <v>44267</v>
      </c>
      <c r="V22" s="111">
        <v>2</v>
      </c>
      <c r="W22" s="93"/>
      <c r="X22" s="93"/>
      <c r="Y22" s="94"/>
      <c r="Z22" s="94"/>
      <c r="AA22" s="95"/>
      <c r="AB22" s="95"/>
      <c r="AC22" s="96"/>
      <c r="AD22" s="96"/>
      <c r="AE22" s="97"/>
      <c r="AF22" s="97"/>
      <c r="AG22" s="98"/>
      <c r="AH22" s="98"/>
      <c r="AI22" s="99"/>
      <c r="AJ22" s="100"/>
    </row>
    <row r="23" spans="1:38" x14ac:dyDescent="0.25">
      <c r="A23" s="204">
        <v>20</v>
      </c>
      <c r="B23" s="46" t="s">
        <v>338</v>
      </c>
      <c r="C23" s="2" t="s">
        <v>6</v>
      </c>
      <c r="D23" s="93"/>
      <c r="E23" s="93"/>
      <c r="F23" s="94"/>
      <c r="G23" s="94"/>
      <c r="H23" s="95"/>
      <c r="I23" s="95"/>
      <c r="J23" s="96"/>
      <c r="K23" s="96"/>
      <c r="L23" s="97"/>
      <c r="M23" s="97"/>
      <c r="N23" s="98"/>
      <c r="O23" s="98"/>
      <c r="P23" s="99"/>
      <c r="Q23" s="99"/>
      <c r="R23" s="194">
        <v>27</v>
      </c>
      <c r="S23" s="194">
        <v>8</v>
      </c>
      <c r="T23" s="194">
        <v>2021</v>
      </c>
      <c r="U23" s="120">
        <f t="shared" si="0"/>
        <v>44435</v>
      </c>
      <c r="V23" s="111">
        <v>3</v>
      </c>
      <c r="W23" s="93"/>
      <c r="X23" s="93"/>
      <c r="Y23" s="94"/>
      <c r="Z23" s="94"/>
      <c r="AA23" s="95"/>
      <c r="AB23" s="95"/>
      <c r="AC23" s="96"/>
      <c r="AD23" s="96"/>
      <c r="AE23" s="97"/>
      <c r="AF23" s="97"/>
      <c r="AG23" s="98"/>
      <c r="AH23" s="98"/>
      <c r="AI23" s="99"/>
      <c r="AJ23" s="100"/>
    </row>
    <row r="24" spans="1:38" x14ac:dyDescent="0.25">
      <c r="A24" s="203">
        <v>21</v>
      </c>
      <c r="B24" s="46" t="s">
        <v>146</v>
      </c>
      <c r="C24" s="2" t="s">
        <v>9</v>
      </c>
      <c r="D24" s="93" t="s">
        <v>213</v>
      </c>
      <c r="E24" s="93">
        <v>8.1</v>
      </c>
      <c r="F24" s="94"/>
      <c r="G24" s="94"/>
      <c r="H24" s="95"/>
      <c r="I24" s="95"/>
      <c r="J24" s="96"/>
      <c r="K24" s="96"/>
      <c r="L24" s="97"/>
      <c r="M24" s="97"/>
      <c r="N24" s="98"/>
      <c r="O24" s="98"/>
      <c r="P24" s="99"/>
      <c r="Q24" s="99"/>
      <c r="R24" s="111">
        <v>22</v>
      </c>
      <c r="S24" s="111">
        <v>1</v>
      </c>
      <c r="T24" s="111">
        <v>2021</v>
      </c>
      <c r="U24" s="120">
        <f t="shared" si="0"/>
        <v>44218</v>
      </c>
      <c r="V24" s="111">
        <v>2</v>
      </c>
      <c r="W24" s="93" t="s">
        <v>213</v>
      </c>
      <c r="X24" s="93">
        <v>9.3000000000000007</v>
      </c>
      <c r="Y24" s="94" t="s">
        <v>213</v>
      </c>
      <c r="Z24" s="94">
        <v>8</v>
      </c>
      <c r="AA24" s="95"/>
      <c r="AB24" s="95"/>
      <c r="AC24" s="96"/>
      <c r="AD24" s="96"/>
      <c r="AE24" s="97"/>
      <c r="AF24" s="97"/>
      <c r="AG24" s="98"/>
      <c r="AH24" s="98"/>
      <c r="AI24" s="99"/>
      <c r="AJ24" s="100"/>
    </row>
    <row r="25" spans="1:38" x14ac:dyDescent="0.25">
      <c r="A25" s="204">
        <v>22</v>
      </c>
      <c r="B25" s="46" t="s">
        <v>31</v>
      </c>
      <c r="C25" s="2" t="s">
        <v>4</v>
      </c>
      <c r="D25" s="93" t="s">
        <v>213</v>
      </c>
      <c r="E25" s="93">
        <v>5.6</v>
      </c>
      <c r="F25" s="101"/>
      <c r="G25" s="94"/>
      <c r="H25" s="95"/>
      <c r="I25" s="95"/>
      <c r="J25" s="96"/>
      <c r="K25" s="96"/>
      <c r="L25" s="97"/>
      <c r="M25" s="97"/>
      <c r="N25" s="98"/>
      <c r="O25" s="98"/>
      <c r="P25" s="99"/>
      <c r="Q25" s="99"/>
      <c r="R25" s="111">
        <v>18</v>
      </c>
      <c r="S25" s="111">
        <v>2</v>
      </c>
      <c r="T25" s="111">
        <v>2021</v>
      </c>
      <c r="U25" s="120">
        <f t="shared" si="0"/>
        <v>44245</v>
      </c>
      <c r="V25" s="111">
        <v>2</v>
      </c>
      <c r="W25" s="93" t="s">
        <v>213</v>
      </c>
      <c r="X25" s="93">
        <v>7.6</v>
      </c>
      <c r="Y25" s="94"/>
      <c r="Z25" s="94"/>
      <c r="AA25" s="95"/>
      <c r="AB25" s="95"/>
      <c r="AC25" s="96"/>
      <c r="AD25" s="96"/>
      <c r="AE25" s="97"/>
      <c r="AF25" s="97"/>
      <c r="AG25" s="98"/>
      <c r="AH25" s="98"/>
      <c r="AI25" s="99"/>
      <c r="AJ25" s="100"/>
    </row>
    <row r="26" spans="1:38" x14ac:dyDescent="0.25">
      <c r="A26" s="204">
        <v>23</v>
      </c>
      <c r="B26" s="46" t="s">
        <v>147</v>
      </c>
      <c r="C26" s="2" t="s">
        <v>4</v>
      </c>
      <c r="D26" s="161" t="s">
        <v>159</v>
      </c>
      <c r="E26" s="93"/>
      <c r="F26" s="94"/>
      <c r="G26" s="94"/>
      <c r="H26" s="95"/>
      <c r="I26" s="95"/>
      <c r="J26" s="96"/>
      <c r="K26" s="96"/>
      <c r="L26" s="97"/>
      <c r="M26" s="97"/>
      <c r="N26" s="98"/>
      <c r="O26" s="98"/>
      <c r="P26" s="99"/>
      <c r="Q26" s="99"/>
      <c r="R26" s="121">
        <v>8</v>
      </c>
      <c r="S26" s="121">
        <v>2</v>
      </c>
      <c r="T26" s="121">
        <v>2021</v>
      </c>
      <c r="U26" s="120">
        <f t="shared" si="0"/>
        <v>44235</v>
      </c>
      <c r="V26" s="111">
        <v>0</v>
      </c>
      <c r="W26" s="93" t="s">
        <v>213</v>
      </c>
      <c r="X26" s="93">
        <v>6.5</v>
      </c>
      <c r="Y26" s="94" t="s">
        <v>215</v>
      </c>
      <c r="Z26" s="94">
        <v>7</v>
      </c>
      <c r="AA26" s="95" t="s">
        <v>215</v>
      </c>
      <c r="AB26" s="95">
        <v>5</v>
      </c>
      <c r="AC26" s="96"/>
      <c r="AD26" s="96"/>
      <c r="AE26" s="97"/>
      <c r="AF26" s="97"/>
      <c r="AG26" s="98"/>
      <c r="AH26" s="98"/>
      <c r="AI26" s="99"/>
      <c r="AJ26" s="100"/>
      <c r="AK26" s="1"/>
      <c r="AL26" s="1"/>
    </row>
    <row r="27" spans="1:38" x14ac:dyDescent="0.25">
      <c r="A27" s="203">
        <v>24</v>
      </c>
      <c r="B27" s="46" t="s">
        <v>33</v>
      </c>
      <c r="C27" s="2" t="s">
        <v>6</v>
      </c>
      <c r="D27" s="93" t="s">
        <v>213</v>
      </c>
      <c r="E27" s="93">
        <v>4.2</v>
      </c>
      <c r="F27" s="94"/>
      <c r="G27" s="94"/>
      <c r="H27" s="95"/>
      <c r="I27" s="95"/>
      <c r="J27" s="96"/>
      <c r="K27" s="96"/>
      <c r="L27" s="97"/>
      <c r="M27" s="97"/>
      <c r="N27" s="98"/>
      <c r="O27" s="98"/>
      <c r="P27" s="99"/>
      <c r="Q27" s="99"/>
      <c r="R27" s="111">
        <v>11</v>
      </c>
      <c r="S27" s="111">
        <v>3</v>
      </c>
      <c r="T27" s="111">
        <v>2021</v>
      </c>
      <c r="U27" s="120">
        <f t="shared" si="0"/>
        <v>44266</v>
      </c>
      <c r="V27" s="111">
        <v>2</v>
      </c>
      <c r="W27" s="93" t="s">
        <v>213</v>
      </c>
      <c r="X27" s="93">
        <v>5.25</v>
      </c>
      <c r="Y27" s="94" t="s">
        <v>213</v>
      </c>
      <c r="Z27" s="94">
        <v>6</v>
      </c>
      <c r="AA27" s="95"/>
      <c r="AB27" s="95"/>
      <c r="AC27" s="96"/>
      <c r="AD27" s="96"/>
      <c r="AE27" s="97"/>
      <c r="AF27" s="97"/>
      <c r="AG27" s="98"/>
      <c r="AH27" s="98"/>
      <c r="AI27" s="99"/>
      <c r="AJ27" s="100"/>
    </row>
    <row r="28" spans="1:38" x14ac:dyDescent="0.25">
      <c r="A28" s="204">
        <v>25</v>
      </c>
      <c r="B28" s="46" t="s">
        <v>32</v>
      </c>
      <c r="C28" s="2" t="s">
        <v>9</v>
      </c>
      <c r="D28" s="93" t="s">
        <v>213</v>
      </c>
      <c r="E28" s="93">
        <v>2.8</v>
      </c>
      <c r="F28" s="101" t="s">
        <v>159</v>
      </c>
      <c r="G28" s="94"/>
      <c r="H28" s="95"/>
      <c r="I28" s="95"/>
      <c r="J28" s="96"/>
      <c r="K28" s="96"/>
      <c r="L28" s="97"/>
      <c r="M28" s="97"/>
      <c r="N28" s="98"/>
      <c r="O28" s="98"/>
      <c r="P28" s="99"/>
      <c r="Q28" s="99"/>
      <c r="R28" s="121">
        <v>22</v>
      </c>
      <c r="S28" s="121">
        <v>2</v>
      </c>
      <c r="T28" s="121">
        <v>2021</v>
      </c>
      <c r="U28" s="120">
        <f t="shared" si="0"/>
        <v>44249</v>
      </c>
      <c r="V28" s="111">
        <v>0</v>
      </c>
      <c r="W28" s="93"/>
      <c r="X28" s="93"/>
      <c r="Y28" s="94"/>
      <c r="Z28" s="94"/>
      <c r="AA28" s="95"/>
      <c r="AB28" s="95"/>
      <c r="AC28" s="96"/>
      <c r="AD28" s="96"/>
      <c r="AE28" s="97"/>
      <c r="AF28" s="97"/>
      <c r="AG28" s="98"/>
      <c r="AH28" s="98"/>
      <c r="AI28" s="99"/>
      <c r="AJ28" s="100"/>
    </row>
    <row r="29" spans="1:38" x14ac:dyDescent="0.25">
      <c r="A29" s="204">
        <v>26</v>
      </c>
      <c r="B29" s="46" t="s">
        <v>129</v>
      </c>
      <c r="C29" s="25" t="s">
        <v>15</v>
      </c>
      <c r="D29" s="93"/>
      <c r="E29" s="93"/>
      <c r="F29" s="101"/>
      <c r="G29" s="94"/>
      <c r="H29" s="95"/>
      <c r="I29" s="95"/>
      <c r="J29" s="96"/>
      <c r="K29" s="96"/>
      <c r="L29" s="97"/>
      <c r="M29" s="97"/>
      <c r="N29" s="98"/>
      <c r="O29" s="98"/>
      <c r="P29" s="99"/>
      <c r="Q29" s="99"/>
      <c r="R29" s="194">
        <v>27</v>
      </c>
      <c r="S29" s="194">
        <v>8</v>
      </c>
      <c r="T29" s="194">
        <v>2021</v>
      </c>
      <c r="U29" s="120">
        <f t="shared" si="0"/>
        <v>44435</v>
      </c>
      <c r="V29" s="111">
        <v>3</v>
      </c>
      <c r="W29" s="93" t="s">
        <v>213</v>
      </c>
      <c r="X29" s="93">
        <v>6</v>
      </c>
      <c r="Y29" s="94" t="s">
        <v>215</v>
      </c>
      <c r="Z29" s="94">
        <v>8</v>
      </c>
      <c r="AA29" s="95"/>
      <c r="AB29" s="95"/>
      <c r="AC29" s="96"/>
      <c r="AD29" s="96"/>
      <c r="AE29" s="97"/>
      <c r="AF29" s="97"/>
      <c r="AG29" s="98"/>
      <c r="AH29" s="98"/>
      <c r="AI29" s="99"/>
      <c r="AJ29" s="100"/>
    </row>
    <row r="30" spans="1:38" x14ac:dyDescent="0.25">
      <c r="A30" s="203">
        <v>27</v>
      </c>
      <c r="B30" s="46" t="s">
        <v>257</v>
      </c>
      <c r="C30" s="25" t="s">
        <v>7</v>
      </c>
      <c r="D30" s="93" t="s">
        <v>215</v>
      </c>
      <c r="E30" s="93">
        <v>5.5</v>
      </c>
      <c r="F30" s="94" t="s">
        <v>213</v>
      </c>
      <c r="G30" s="94">
        <v>4.7</v>
      </c>
      <c r="H30" s="95" t="s">
        <v>213</v>
      </c>
      <c r="I30" s="95">
        <v>4.25</v>
      </c>
      <c r="J30" s="96" t="s">
        <v>213</v>
      </c>
      <c r="K30" s="96">
        <v>4.5</v>
      </c>
      <c r="L30" s="97" t="s">
        <v>213</v>
      </c>
      <c r="M30" s="97">
        <v>6</v>
      </c>
      <c r="N30" s="98"/>
      <c r="O30" s="98"/>
      <c r="P30" s="99"/>
      <c r="Q30" s="99"/>
      <c r="R30" s="111">
        <v>15</v>
      </c>
      <c r="S30" s="111">
        <v>3</v>
      </c>
      <c r="T30" s="111">
        <v>2021</v>
      </c>
      <c r="U30" s="120">
        <f t="shared" si="0"/>
        <v>44270</v>
      </c>
      <c r="V30" s="111">
        <v>2</v>
      </c>
      <c r="W30" s="93" t="s">
        <v>213</v>
      </c>
      <c r="X30" s="93">
        <v>2.5</v>
      </c>
      <c r="Y30" s="94" t="s">
        <v>213</v>
      </c>
      <c r="Z30" s="94">
        <v>6</v>
      </c>
      <c r="AA30" s="95"/>
      <c r="AB30" s="95"/>
      <c r="AC30" s="96"/>
      <c r="AD30" s="96"/>
      <c r="AE30" s="97"/>
      <c r="AF30" s="97"/>
      <c r="AG30" s="98"/>
      <c r="AH30" s="98"/>
      <c r="AI30" s="99"/>
      <c r="AJ30" s="100"/>
    </row>
    <row r="31" spans="1:38" x14ac:dyDescent="0.25">
      <c r="A31" s="204">
        <v>28</v>
      </c>
      <c r="B31" s="46" t="s">
        <v>65</v>
      </c>
      <c r="C31" s="2" t="s">
        <v>4</v>
      </c>
      <c r="D31" s="161"/>
      <c r="E31" s="93"/>
      <c r="F31" s="94"/>
      <c r="G31" s="94"/>
      <c r="H31" s="95"/>
      <c r="I31" s="95"/>
      <c r="J31" s="96"/>
      <c r="K31" s="96"/>
      <c r="L31" s="97"/>
      <c r="M31" s="97"/>
      <c r="N31" s="98"/>
      <c r="O31" s="98"/>
      <c r="P31" s="99"/>
      <c r="Q31" s="99"/>
      <c r="R31" s="194">
        <v>27</v>
      </c>
      <c r="S31" s="194">
        <v>8</v>
      </c>
      <c r="T31" s="194">
        <v>2021</v>
      </c>
      <c r="U31" s="120">
        <f t="shared" si="0"/>
        <v>44435</v>
      </c>
      <c r="V31" s="111">
        <v>3</v>
      </c>
      <c r="W31" s="93" t="s">
        <v>215</v>
      </c>
      <c r="X31" s="93">
        <v>7</v>
      </c>
      <c r="Y31" s="94" t="s">
        <v>213</v>
      </c>
      <c r="Z31" s="94">
        <v>7.2</v>
      </c>
      <c r="AA31" s="95" t="s">
        <v>213</v>
      </c>
      <c r="AB31" s="95">
        <v>6</v>
      </c>
      <c r="AC31" s="96" t="s">
        <v>215</v>
      </c>
      <c r="AD31" s="96">
        <v>7</v>
      </c>
      <c r="AE31" s="97"/>
      <c r="AF31" s="97"/>
      <c r="AG31" s="98"/>
      <c r="AH31" s="98"/>
      <c r="AI31" s="99"/>
      <c r="AJ31" s="100"/>
    </row>
    <row r="32" spans="1:38" x14ac:dyDescent="0.25">
      <c r="A32" s="204">
        <v>29</v>
      </c>
      <c r="B32" s="46" t="s">
        <v>34</v>
      </c>
      <c r="C32" s="2" t="s">
        <v>6</v>
      </c>
      <c r="D32" s="93" t="s">
        <v>213</v>
      </c>
      <c r="E32" s="93">
        <v>6.3</v>
      </c>
      <c r="F32" s="101" t="s">
        <v>159</v>
      </c>
      <c r="G32" s="94"/>
      <c r="H32" s="95"/>
      <c r="I32" s="95"/>
      <c r="J32" s="96"/>
      <c r="K32" s="96"/>
      <c r="L32" s="97"/>
      <c r="M32" s="97"/>
      <c r="N32" s="98"/>
      <c r="O32" s="98"/>
      <c r="P32" s="99"/>
      <c r="Q32" s="99"/>
      <c r="R32" s="195">
        <v>6</v>
      </c>
      <c r="S32" s="195">
        <v>4</v>
      </c>
      <c r="T32" s="195">
        <v>2021</v>
      </c>
      <c r="U32" s="120">
        <f t="shared" si="0"/>
        <v>44292</v>
      </c>
      <c r="V32" s="111">
        <v>1</v>
      </c>
      <c r="W32" s="93" t="s">
        <v>213</v>
      </c>
      <c r="X32" s="93">
        <v>10</v>
      </c>
      <c r="Y32" s="94"/>
      <c r="Z32" s="94"/>
      <c r="AA32" s="95"/>
      <c r="AB32" s="95"/>
      <c r="AC32" s="96"/>
      <c r="AD32" s="96"/>
      <c r="AE32" s="97"/>
      <c r="AF32" s="97"/>
      <c r="AG32" s="98"/>
      <c r="AH32" s="98"/>
      <c r="AI32" s="99"/>
      <c r="AJ32" s="100"/>
    </row>
    <row r="33" spans="1:36" x14ac:dyDescent="0.25">
      <c r="A33" s="203">
        <v>30</v>
      </c>
      <c r="B33" s="46" t="s">
        <v>340</v>
      </c>
      <c r="C33" s="2" t="s">
        <v>9</v>
      </c>
      <c r="D33" s="93"/>
      <c r="E33" s="93"/>
      <c r="F33" s="101"/>
      <c r="G33" s="94"/>
      <c r="H33" s="95"/>
      <c r="I33" s="95"/>
      <c r="J33" s="96"/>
      <c r="K33" s="96"/>
      <c r="L33" s="97"/>
      <c r="M33" s="97"/>
      <c r="N33" s="98"/>
      <c r="O33" s="98"/>
      <c r="P33" s="99"/>
      <c r="Q33" s="99"/>
      <c r="R33" s="194">
        <v>27</v>
      </c>
      <c r="S33" s="194">
        <v>8</v>
      </c>
      <c r="T33" s="194">
        <v>2021</v>
      </c>
      <c r="U33" s="120">
        <f t="shared" si="0"/>
        <v>44435</v>
      </c>
      <c r="V33" s="111">
        <v>3</v>
      </c>
      <c r="W33" s="93"/>
      <c r="X33" s="93"/>
      <c r="Y33" s="94"/>
      <c r="Z33" s="94"/>
      <c r="AA33" s="95"/>
      <c r="AB33" s="95"/>
      <c r="AC33" s="96"/>
      <c r="AD33" s="96"/>
      <c r="AE33" s="97"/>
      <c r="AF33" s="97"/>
      <c r="AG33" s="98"/>
      <c r="AH33" s="98"/>
      <c r="AI33" s="99"/>
      <c r="AJ33" s="100"/>
    </row>
    <row r="34" spans="1:36" x14ac:dyDescent="0.25">
      <c r="A34" s="204">
        <v>31</v>
      </c>
      <c r="B34" s="46" t="s">
        <v>61</v>
      </c>
      <c r="C34" s="2" t="s">
        <v>6</v>
      </c>
      <c r="D34" s="93" t="s">
        <v>213</v>
      </c>
      <c r="E34" s="93">
        <v>5</v>
      </c>
      <c r="F34" s="94" t="s">
        <v>213</v>
      </c>
      <c r="G34" s="94">
        <v>5.0999999999999996</v>
      </c>
      <c r="H34" s="95"/>
      <c r="I34" s="95"/>
      <c r="J34" s="96"/>
      <c r="K34" s="96"/>
      <c r="L34" s="97"/>
      <c r="M34" s="97"/>
      <c r="N34" s="98"/>
      <c r="O34" s="98"/>
      <c r="P34" s="99"/>
      <c r="Q34" s="99"/>
      <c r="R34" s="111">
        <v>5</v>
      </c>
      <c r="S34" s="111">
        <v>3</v>
      </c>
      <c r="T34" s="111">
        <v>2021</v>
      </c>
      <c r="U34" s="120">
        <f t="shared" si="0"/>
        <v>44260</v>
      </c>
      <c r="V34" s="111">
        <v>2</v>
      </c>
      <c r="W34" s="93"/>
      <c r="X34" s="93"/>
      <c r="Y34" s="94"/>
      <c r="Z34" s="94"/>
      <c r="AA34" s="95"/>
      <c r="AB34" s="95"/>
      <c r="AC34" s="96"/>
      <c r="AD34" s="96"/>
      <c r="AE34" s="97"/>
      <c r="AF34" s="97"/>
      <c r="AG34" s="98"/>
      <c r="AH34" s="98"/>
      <c r="AI34" s="99"/>
      <c r="AJ34" s="100"/>
    </row>
    <row r="35" spans="1:36" x14ac:dyDescent="0.25">
      <c r="A35" s="204">
        <v>32</v>
      </c>
      <c r="B35" s="46" t="s">
        <v>51</v>
      </c>
      <c r="C35" s="2" t="s">
        <v>7</v>
      </c>
      <c r="D35" s="93" t="s">
        <v>215</v>
      </c>
      <c r="E35" s="93">
        <v>8.5</v>
      </c>
      <c r="F35" s="94" t="s">
        <v>213</v>
      </c>
      <c r="G35" s="94">
        <v>2</v>
      </c>
      <c r="H35" s="95" t="s">
        <v>215</v>
      </c>
      <c r="I35" s="95">
        <v>5.5</v>
      </c>
      <c r="J35" s="96" t="s">
        <v>213</v>
      </c>
      <c r="K35" s="96">
        <v>5.0999999999999996</v>
      </c>
      <c r="L35" s="97" t="s">
        <v>213</v>
      </c>
      <c r="M35" s="97">
        <v>5.9</v>
      </c>
      <c r="N35" s="98"/>
      <c r="O35" s="98"/>
      <c r="P35" s="99"/>
      <c r="Q35" s="99"/>
      <c r="R35" s="111">
        <v>17</v>
      </c>
      <c r="S35" s="111">
        <v>3</v>
      </c>
      <c r="T35" s="111">
        <v>2021</v>
      </c>
      <c r="U35" s="120">
        <f t="shared" si="0"/>
        <v>44272</v>
      </c>
      <c r="V35" s="111">
        <v>2</v>
      </c>
      <c r="W35" s="93" t="s">
        <v>213</v>
      </c>
      <c r="X35" s="93">
        <v>3.8</v>
      </c>
      <c r="Y35" s="94" t="s">
        <v>213</v>
      </c>
      <c r="Z35" s="94">
        <v>8</v>
      </c>
      <c r="AA35" s="95" t="s">
        <v>215</v>
      </c>
      <c r="AB35" s="95">
        <v>5.7</v>
      </c>
      <c r="AC35" s="96"/>
      <c r="AD35" s="96"/>
      <c r="AE35" s="97"/>
      <c r="AF35" s="97"/>
      <c r="AG35" s="98"/>
      <c r="AH35" s="98"/>
      <c r="AI35" s="99"/>
      <c r="AJ35" s="100"/>
    </row>
    <row r="36" spans="1:36" x14ac:dyDescent="0.25">
      <c r="A36" s="203">
        <v>33</v>
      </c>
      <c r="B36" s="46" t="s">
        <v>45</v>
      </c>
      <c r="C36" s="2" t="s">
        <v>9</v>
      </c>
      <c r="D36" s="93" t="s">
        <v>216</v>
      </c>
      <c r="E36" s="93">
        <v>6.5</v>
      </c>
      <c r="F36" s="94" t="s">
        <v>213</v>
      </c>
      <c r="G36" s="94">
        <v>6.8</v>
      </c>
      <c r="H36" s="95" t="s">
        <v>213</v>
      </c>
      <c r="I36" s="95">
        <v>9.4</v>
      </c>
      <c r="J36" s="96" t="s">
        <v>216</v>
      </c>
      <c r="K36" s="96">
        <v>4.5999999999999996</v>
      </c>
      <c r="L36" s="97"/>
      <c r="M36" s="97"/>
      <c r="N36" s="98"/>
      <c r="O36" s="98"/>
      <c r="P36" s="99"/>
      <c r="Q36" s="99"/>
      <c r="R36" s="111">
        <v>22</v>
      </c>
      <c r="S36" s="111">
        <v>2</v>
      </c>
      <c r="T36" s="111">
        <v>2021</v>
      </c>
      <c r="U36" s="120">
        <f t="shared" si="0"/>
        <v>44249</v>
      </c>
      <c r="V36" s="111">
        <v>2</v>
      </c>
      <c r="W36" s="93" t="s">
        <v>213</v>
      </c>
      <c r="X36" s="93">
        <v>3.8</v>
      </c>
      <c r="Y36" s="94" t="s">
        <v>216</v>
      </c>
      <c r="Z36" s="94">
        <v>7.8</v>
      </c>
      <c r="AA36" s="95" t="s">
        <v>329</v>
      </c>
      <c r="AB36" s="95">
        <v>7</v>
      </c>
      <c r="AC36" s="96"/>
      <c r="AD36" s="96"/>
      <c r="AE36" s="97"/>
      <c r="AF36" s="97"/>
      <c r="AG36" s="98"/>
      <c r="AH36" s="98"/>
      <c r="AI36" s="99"/>
      <c r="AJ36" s="100"/>
    </row>
    <row r="37" spans="1:36" x14ac:dyDescent="0.25">
      <c r="A37" s="204">
        <v>34</v>
      </c>
      <c r="B37" s="46" t="s">
        <v>305</v>
      </c>
      <c r="C37" s="2" t="s">
        <v>14</v>
      </c>
      <c r="D37" s="161"/>
      <c r="E37" s="93"/>
      <c r="F37" s="94"/>
      <c r="G37" s="94"/>
      <c r="H37" s="95"/>
      <c r="I37" s="95"/>
      <c r="J37" s="96"/>
      <c r="K37" s="96"/>
      <c r="L37" s="97"/>
      <c r="M37" s="97"/>
      <c r="N37" s="98"/>
      <c r="O37" s="98"/>
      <c r="P37" s="99"/>
      <c r="Q37" s="99"/>
      <c r="R37" s="194">
        <v>27</v>
      </c>
      <c r="S37" s="194">
        <v>8</v>
      </c>
      <c r="T37" s="194">
        <v>2021</v>
      </c>
      <c r="U37" s="120">
        <f t="shared" si="0"/>
        <v>44435</v>
      </c>
      <c r="V37" s="111">
        <v>3</v>
      </c>
      <c r="W37" s="93" t="s">
        <v>213</v>
      </c>
      <c r="X37" s="93">
        <v>9.5</v>
      </c>
      <c r="Y37" s="94" t="s">
        <v>213</v>
      </c>
      <c r="Z37" s="94">
        <v>6.8</v>
      </c>
      <c r="AA37" s="95" t="s">
        <v>213</v>
      </c>
      <c r="AB37" s="95">
        <v>8</v>
      </c>
      <c r="AC37" s="96"/>
      <c r="AD37" s="96"/>
      <c r="AE37" s="97"/>
      <c r="AF37" s="97"/>
      <c r="AG37" s="98"/>
      <c r="AH37" s="98"/>
      <c r="AI37" s="99"/>
      <c r="AJ37" s="100"/>
    </row>
    <row r="38" spans="1:36" x14ac:dyDescent="0.25">
      <c r="A38" s="204">
        <v>35</v>
      </c>
      <c r="B38" s="46" t="s">
        <v>333</v>
      </c>
      <c r="C38" s="2" t="s">
        <v>9</v>
      </c>
      <c r="D38" s="161"/>
      <c r="E38" s="93"/>
      <c r="F38" s="94"/>
      <c r="G38" s="94"/>
      <c r="H38" s="95"/>
      <c r="I38" s="95"/>
      <c r="J38" s="96"/>
      <c r="K38" s="96"/>
      <c r="L38" s="97"/>
      <c r="M38" s="97"/>
      <c r="N38" s="98"/>
      <c r="O38" s="98"/>
      <c r="P38" s="99"/>
      <c r="Q38" s="99"/>
      <c r="R38" s="194">
        <v>27</v>
      </c>
      <c r="S38" s="194">
        <v>8</v>
      </c>
      <c r="T38" s="194">
        <v>2021</v>
      </c>
      <c r="U38" s="120">
        <f t="shared" si="0"/>
        <v>44435</v>
      </c>
      <c r="V38" s="111">
        <v>3</v>
      </c>
      <c r="W38" s="93"/>
      <c r="X38" s="93"/>
      <c r="Y38" s="94"/>
      <c r="Z38" s="94"/>
      <c r="AA38" s="95"/>
      <c r="AB38" s="95"/>
      <c r="AC38" s="96"/>
      <c r="AD38" s="96"/>
      <c r="AE38" s="97"/>
      <c r="AF38" s="97"/>
      <c r="AG38" s="98"/>
      <c r="AH38" s="98"/>
      <c r="AI38" s="99"/>
      <c r="AJ38" s="100"/>
    </row>
    <row r="39" spans="1:36" x14ac:dyDescent="0.25">
      <c r="A39" s="203">
        <v>36</v>
      </c>
      <c r="B39" s="46" t="s">
        <v>47</v>
      </c>
      <c r="C39" s="2" t="s">
        <v>14</v>
      </c>
      <c r="D39" s="93" t="s">
        <v>213</v>
      </c>
      <c r="E39" s="93">
        <v>6.3</v>
      </c>
      <c r="F39" s="101" t="s">
        <v>159</v>
      </c>
      <c r="G39" s="94"/>
      <c r="H39" s="95"/>
      <c r="I39" s="95"/>
      <c r="J39" s="96"/>
      <c r="K39" s="96"/>
      <c r="L39" s="97"/>
      <c r="M39" s="97"/>
      <c r="N39" s="98"/>
      <c r="O39" s="98"/>
      <c r="P39" s="99"/>
      <c r="Q39" s="99"/>
      <c r="R39" s="121">
        <v>9</v>
      </c>
      <c r="S39" s="121">
        <v>3</v>
      </c>
      <c r="T39" s="121">
        <v>2021</v>
      </c>
      <c r="U39" s="120">
        <f t="shared" si="0"/>
        <v>44264</v>
      </c>
      <c r="V39" s="111">
        <v>0</v>
      </c>
      <c r="W39" s="93" t="s">
        <v>213</v>
      </c>
      <c r="X39" s="93">
        <v>6.1</v>
      </c>
      <c r="Y39" s="94" t="s">
        <v>310</v>
      </c>
      <c r="Z39" s="94">
        <v>9</v>
      </c>
      <c r="AA39" s="95"/>
      <c r="AB39" s="95"/>
      <c r="AC39" s="96"/>
      <c r="AD39" s="96"/>
      <c r="AE39" s="97"/>
      <c r="AF39" s="97"/>
      <c r="AG39" s="98"/>
      <c r="AH39" s="98"/>
      <c r="AI39" s="99"/>
      <c r="AJ39" s="100"/>
    </row>
    <row r="40" spans="1:36" x14ac:dyDescent="0.25">
      <c r="A40" s="204">
        <v>37</v>
      </c>
      <c r="B40" s="46" t="s">
        <v>37</v>
      </c>
      <c r="C40" s="2" t="s">
        <v>6</v>
      </c>
      <c r="D40" s="93" t="s">
        <v>213</v>
      </c>
      <c r="E40" s="93">
        <v>8</v>
      </c>
      <c r="F40" s="94"/>
      <c r="G40" s="94"/>
      <c r="H40" s="95"/>
      <c r="I40" s="95"/>
      <c r="J40" s="96"/>
      <c r="K40" s="96"/>
      <c r="L40" s="97"/>
      <c r="M40" s="97"/>
      <c r="N40" s="98"/>
      <c r="O40" s="98"/>
      <c r="P40" s="99"/>
      <c r="Q40" s="99"/>
      <c r="R40" s="111">
        <v>28</v>
      </c>
      <c r="S40" s="111">
        <v>1</v>
      </c>
      <c r="T40" s="111">
        <v>2021</v>
      </c>
      <c r="U40" s="120">
        <f t="shared" si="0"/>
        <v>44224</v>
      </c>
      <c r="V40" s="111">
        <v>2</v>
      </c>
      <c r="W40" s="93" t="s">
        <v>213</v>
      </c>
      <c r="X40" s="93">
        <v>5.5</v>
      </c>
      <c r="Y40" s="94" t="s">
        <v>213</v>
      </c>
      <c r="Z40" s="94">
        <v>6.2</v>
      </c>
      <c r="AA40" s="95" t="s">
        <v>213</v>
      </c>
      <c r="AB40" s="95">
        <v>5.8</v>
      </c>
      <c r="AC40" s="96"/>
      <c r="AD40" s="96"/>
      <c r="AE40" s="97"/>
      <c r="AF40" s="97"/>
      <c r="AG40" s="98"/>
      <c r="AH40" s="98"/>
      <c r="AI40" s="99"/>
      <c r="AJ40" s="100"/>
    </row>
    <row r="41" spans="1:36" x14ac:dyDescent="0.25">
      <c r="A41" s="204">
        <v>38</v>
      </c>
      <c r="B41" s="46" t="s">
        <v>35</v>
      </c>
      <c r="C41" s="2" t="s">
        <v>6</v>
      </c>
      <c r="D41" s="93" t="s">
        <v>215</v>
      </c>
      <c r="E41" s="93">
        <v>7</v>
      </c>
      <c r="F41" s="94" t="s">
        <v>215</v>
      </c>
      <c r="G41" s="94">
        <v>7.5</v>
      </c>
      <c r="H41" s="95"/>
      <c r="I41" s="95"/>
      <c r="J41" s="96"/>
      <c r="K41" s="96"/>
      <c r="L41" s="97"/>
      <c r="M41" s="97"/>
      <c r="N41" s="98"/>
      <c r="O41" s="98"/>
      <c r="P41" s="99"/>
      <c r="Q41" s="99"/>
      <c r="R41" s="111">
        <v>10</v>
      </c>
      <c r="S41" s="111">
        <v>3</v>
      </c>
      <c r="T41" s="111">
        <v>2021</v>
      </c>
      <c r="U41" s="120">
        <f t="shared" si="0"/>
        <v>44265</v>
      </c>
      <c r="V41" s="111">
        <v>2</v>
      </c>
      <c r="W41" s="93" t="s">
        <v>213</v>
      </c>
      <c r="X41" s="93">
        <v>7.5</v>
      </c>
      <c r="Y41" s="94" t="s">
        <v>215</v>
      </c>
      <c r="Z41" s="94">
        <v>10</v>
      </c>
      <c r="AA41" s="95"/>
      <c r="AB41" s="95"/>
      <c r="AC41" s="96"/>
      <c r="AD41" s="96"/>
      <c r="AE41" s="97"/>
      <c r="AF41" s="97"/>
      <c r="AG41" s="98"/>
      <c r="AH41" s="98"/>
      <c r="AI41" s="99"/>
      <c r="AJ41" s="100"/>
    </row>
    <row r="42" spans="1:36" x14ac:dyDescent="0.25">
      <c r="A42" s="203">
        <v>39</v>
      </c>
      <c r="B42" s="46" t="s">
        <v>66</v>
      </c>
      <c r="C42" s="2" t="s">
        <v>9</v>
      </c>
      <c r="D42" s="93"/>
      <c r="E42" s="93"/>
      <c r="F42" s="94"/>
      <c r="G42" s="94"/>
      <c r="H42" s="95"/>
      <c r="I42" s="95"/>
      <c r="J42" s="96"/>
      <c r="K42" s="96"/>
      <c r="L42" s="97"/>
      <c r="M42" s="97"/>
      <c r="N42" s="98"/>
      <c r="O42" s="98"/>
      <c r="P42" s="99"/>
      <c r="Q42" s="99"/>
      <c r="R42" s="194">
        <v>27</v>
      </c>
      <c r="S42" s="194">
        <v>8</v>
      </c>
      <c r="T42" s="194">
        <v>2021</v>
      </c>
      <c r="U42" s="120">
        <f t="shared" si="0"/>
        <v>44435</v>
      </c>
      <c r="V42" s="111">
        <v>3</v>
      </c>
      <c r="W42" s="93" t="s">
        <v>213</v>
      </c>
      <c r="X42" s="93">
        <v>6</v>
      </c>
      <c r="Y42" s="94"/>
      <c r="Z42" s="94"/>
      <c r="AA42" s="95"/>
      <c r="AB42" s="95"/>
      <c r="AC42" s="96"/>
      <c r="AD42" s="96"/>
      <c r="AE42" s="97"/>
      <c r="AF42" s="97"/>
      <c r="AG42" s="98"/>
      <c r="AH42" s="98"/>
      <c r="AI42" s="99"/>
      <c r="AJ42" s="100"/>
    </row>
    <row r="43" spans="1:36" x14ac:dyDescent="0.25">
      <c r="A43" s="204">
        <v>40</v>
      </c>
      <c r="B43" s="46" t="s">
        <v>57</v>
      </c>
      <c r="C43" s="2" t="s">
        <v>14</v>
      </c>
      <c r="D43" s="93" t="s">
        <v>213</v>
      </c>
      <c r="E43" s="93">
        <v>7.9</v>
      </c>
      <c r="F43" s="94" t="s">
        <v>213</v>
      </c>
      <c r="G43" s="94">
        <v>5.9</v>
      </c>
      <c r="H43" s="95" t="s">
        <v>213</v>
      </c>
      <c r="I43" s="95">
        <v>4.5999999999999996</v>
      </c>
      <c r="J43" s="96"/>
      <c r="K43" s="96"/>
      <c r="L43" s="97"/>
      <c r="M43" s="97"/>
      <c r="N43" s="98"/>
      <c r="O43" s="98"/>
      <c r="P43" s="99"/>
      <c r="Q43" s="99"/>
      <c r="R43" s="111">
        <v>16</v>
      </c>
      <c r="S43" s="111">
        <v>3</v>
      </c>
      <c r="T43" s="111">
        <v>2021</v>
      </c>
      <c r="U43" s="120">
        <f t="shared" si="0"/>
        <v>44271</v>
      </c>
      <c r="V43" s="111">
        <v>2</v>
      </c>
      <c r="W43" s="93" t="s">
        <v>213</v>
      </c>
      <c r="X43" s="93">
        <v>7.1</v>
      </c>
      <c r="Y43" s="94" t="s">
        <v>213</v>
      </c>
      <c r="Z43" s="94">
        <v>3.45</v>
      </c>
      <c r="AA43" s="95" t="s">
        <v>213</v>
      </c>
      <c r="AB43" s="95">
        <v>6</v>
      </c>
      <c r="AC43" s="96"/>
      <c r="AD43" s="96"/>
      <c r="AE43" s="97"/>
      <c r="AF43" s="97"/>
      <c r="AG43" s="98"/>
      <c r="AH43" s="98"/>
      <c r="AI43" s="99"/>
      <c r="AJ43" s="100"/>
    </row>
    <row r="44" spans="1:36" x14ac:dyDescent="0.25">
      <c r="A44" s="204">
        <v>41</v>
      </c>
      <c r="B44" s="46" t="s">
        <v>60</v>
      </c>
      <c r="C44" s="2" t="s">
        <v>15</v>
      </c>
      <c r="D44" s="161" t="s">
        <v>159</v>
      </c>
      <c r="E44" s="93"/>
      <c r="F44" s="94"/>
      <c r="G44" s="94"/>
      <c r="H44" s="95"/>
      <c r="I44" s="95"/>
      <c r="J44" s="96"/>
      <c r="K44" s="96"/>
      <c r="L44" s="97"/>
      <c r="M44" s="97"/>
      <c r="N44" s="98"/>
      <c r="O44" s="98"/>
      <c r="P44" s="99"/>
      <c r="Q44" s="99"/>
      <c r="R44" s="121">
        <v>8</v>
      </c>
      <c r="S44" s="121">
        <v>3</v>
      </c>
      <c r="T44" s="121">
        <v>2021</v>
      </c>
      <c r="U44" s="120">
        <f t="shared" si="0"/>
        <v>44263</v>
      </c>
      <c r="V44" s="111">
        <v>0</v>
      </c>
      <c r="W44" s="93" t="s">
        <v>213</v>
      </c>
      <c r="X44" s="93">
        <v>8.5</v>
      </c>
      <c r="Y44" s="94" t="s">
        <v>213</v>
      </c>
      <c r="Z44" s="94">
        <v>7</v>
      </c>
      <c r="AA44" s="95" t="s">
        <v>215</v>
      </c>
      <c r="AB44" s="95">
        <v>6</v>
      </c>
      <c r="AC44" s="96" t="s">
        <v>215</v>
      </c>
      <c r="AD44" s="96">
        <v>1</v>
      </c>
      <c r="AE44" s="97"/>
      <c r="AF44" s="97"/>
      <c r="AG44" s="98"/>
      <c r="AH44" s="98"/>
      <c r="AI44" s="99"/>
      <c r="AJ44" s="100"/>
    </row>
    <row r="45" spans="1:36" x14ac:dyDescent="0.25">
      <c r="A45" s="203">
        <v>42</v>
      </c>
      <c r="B45" s="46" t="s">
        <v>36</v>
      </c>
      <c r="C45" s="2" t="s">
        <v>4</v>
      </c>
      <c r="D45" s="93" t="s">
        <v>213</v>
      </c>
      <c r="E45" s="93">
        <v>5</v>
      </c>
      <c r="F45" s="94" t="s">
        <v>213</v>
      </c>
      <c r="G45" s="94">
        <v>7.3</v>
      </c>
      <c r="H45" s="95"/>
      <c r="I45" s="95"/>
      <c r="J45" s="96"/>
      <c r="K45" s="96"/>
      <c r="L45" s="97"/>
      <c r="M45" s="97"/>
      <c r="N45" s="98"/>
      <c r="O45" s="98"/>
      <c r="P45" s="99"/>
      <c r="Q45" s="99"/>
      <c r="R45" s="111">
        <v>22</v>
      </c>
      <c r="S45" s="111">
        <v>2</v>
      </c>
      <c r="T45" s="111">
        <v>2021</v>
      </c>
      <c r="U45" s="120">
        <f t="shared" si="0"/>
        <v>44249</v>
      </c>
      <c r="V45" s="111">
        <v>2</v>
      </c>
      <c r="W45" s="93" t="s">
        <v>213</v>
      </c>
      <c r="X45" s="93">
        <v>8.3000000000000007</v>
      </c>
      <c r="Y45" s="94" t="s">
        <v>213</v>
      </c>
      <c r="Z45" s="94">
        <v>8.8000000000000007</v>
      </c>
      <c r="AA45" s="95"/>
      <c r="AB45" s="95"/>
      <c r="AC45" s="96"/>
      <c r="AD45" s="96"/>
      <c r="AE45" s="97"/>
      <c r="AF45" s="97"/>
      <c r="AG45" s="98"/>
      <c r="AH45" s="98"/>
      <c r="AI45" s="99"/>
      <c r="AJ45" s="100"/>
    </row>
    <row r="46" spans="1:36" x14ac:dyDescent="0.25">
      <c r="A46" s="204">
        <v>43</v>
      </c>
      <c r="B46" s="46" t="s">
        <v>38</v>
      </c>
      <c r="C46" s="2" t="s">
        <v>15</v>
      </c>
      <c r="D46" s="93" t="s">
        <v>213</v>
      </c>
      <c r="E46" s="93">
        <v>4.5</v>
      </c>
      <c r="F46" s="94"/>
      <c r="G46" s="94"/>
      <c r="H46" s="95"/>
      <c r="I46" s="95"/>
      <c r="J46" s="96"/>
      <c r="K46" s="96"/>
      <c r="L46" s="97"/>
      <c r="M46" s="97"/>
      <c r="N46" s="98"/>
      <c r="O46" s="98"/>
      <c r="P46" s="99"/>
      <c r="Q46" s="99"/>
      <c r="R46" s="111">
        <v>18</v>
      </c>
      <c r="S46" s="111">
        <v>2</v>
      </c>
      <c r="T46" s="111">
        <v>2021</v>
      </c>
      <c r="U46" s="120">
        <f t="shared" si="0"/>
        <v>44245</v>
      </c>
      <c r="V46" s="111">
        <v>2</v>
      </c>
      <c r="W46" s="93"/>
      <c r="X46" s="93"/>
      <c r="Y46" s="94"/>
      <c r="Z46" s="94"/>
      <c r="AA46" s="95"/>
      <c r="AB46" s="95"/>
      <c r="AC46" s="96"/>
      <c r="AD46" s="96"/>
      <c r="AE46" s="97"/>
      <c r="AF46" s="97"/>
      <c r="AG46" s="98"/>
      <c r="AH46" s="98"/>
      <c r="AI46" s="99"/>
      <c r="AJ46" s="100"/>
    </row>
    <row r="47" spans="1:36" x14ac:dyDescent="0.25">
      <c r="A47" s="204">
        <v>44</v>
      </c>
      <c r="B47" s="46" t="s">
        <v>52</v>
      </c>
      <c r="C47" s="2" t="s">
        <v>9</v>
      </c>
      <c r="D47" s="93" t="s">
        <v>214</v>
      </c>
      <c r="E47" s="93">
        <v>8</v>
      </c>
      <c r="F47" s="94" t="s">
        <v>216</v>
      </c>
      <c r="G47" s="94">
        <v>5.8</v>
      </c>
      <c r="H47" s="201" t="s">
        <v>159</v>
      </c>
      <c r="I47" s="95"/>
      <c r="J47" s="96"/>
      <c r="K47" s="96"/>
      <c r="L47" s="97"/>
      <c r="M47" s="97"/>
      <c r="N47" s="98"/>
      <c r="O47" s="98"/>
      <c r="P47" s="99"/>
      <c r="Q47" s="99"/>
      <c r="R47" s="121">
        <v>8</v>
      </c>
      <c r="S47" s="121">
        <v>3</v>
      </c>
      <c r="T47" s="121">
        <v>2021</v>
      </c>
      <c r="U47" s="120">
        <f t="shared" si="0"/>
        <v>44263</v>
      </c>
      <c r="V47" s="111">
        <v>0</v>
      </c>
      <c r="W47" s="93" t="s">
        <v>216</v>
      </c>
      <c r="X47" s="93">
        <v>5</v>
      </c>
      <c r="Y47" s="94" t="s">
        <v>216</v>
      </c>
      <c r="Z47" s="94">
        <v>6</v>
      </c>
      <c r="AA47" s="95"/>
      <c r="AB47" s="95"/>
      <c r="AC47" s="96"/>
      <c r="AD47" s="96"/>
      <c r="AE47" s="97"/>
      <c r="AF47" s="97"/>
      <c r="AG47" s="98"/>
      <c r="AH47" s="98"/>
      <c r="AI47" s="99"/>
      <c r="AJ47" s="100"/>
    </row>
    <row r="48" spans="1:36" x14ac:dyDescent="0.25">
      <c r="A48" s="203">
        <v>45</v>
      </c>
      <c r="B48" s="46" t="s">
        <v>43</v>
      </c>
      <c r="C48" s="2" t="s">
        <v>6</v>
      </c>
      <c r="D48" s="93" t="s">
        <v>213</v>
      </c>
      <c r="E48" s="93">
        <v>2.8</v>
      </c>
      <c r="F48" s="94" t="s">
        <v>213</v>
      </c>
      <c r="G48" s="94">
        <v>3</v>
      </c>
      <c r="H48" s="95"/>
      <c r="I48" s="95"/>
      <c r="J48" s="96"/>
      <c r="K48" s="96"/>
      <c r="L48" s="97"/>
      <c r="M48" s="97"/>
      <c r="N48" s="98"/>
      <c r="O48" s="98"/>
      <c r="P48" s="99"/>
      <c r="Q48" s="99"/>
      <c r="R48" s="111">
        <v>17</v>
      </c>
      <c r="S48" s="111">
        <v>3</v>
      </c>
      <c r="T48" s="111">
        <v>2021</v>
      </c>
      <c r="U48" s="120">
        <f t="shared" si="0"/>
        <v>44272</v>
      </c>
      <c r="V48" s="111">
        <v>2</v>
      </c>
      <c r="W48" s="93"/>
      <c r="X48" s="93"/>
      <c r="Y48" s="94"/>
      <c r="Z48" s="94"/>
      <c r="AA48" s="95"/>
      <c r="AB48" s="95"/>
      <c r="AC48" s="96"/>
      <c r="AD48" s="96"/>
      <c r="AE48" s="97"/>
      <c r="AF48" s="97"/>
      <c r="AG48" s="98"/>
      <c r="AH48" s="98"/>
      <c r="AI48" s="99"/>
      <c r="AJ48" s="100"/>
    </row>
    <row r="49" spans="1:36" x14ac:dyDescent="0.25">
      <c r="A49" s="204">
        <v>46</v>
      </c>
      <c r="B49" s="46" t="s">
        <v>320</v>
      </c>
      <c r="C49" s="2" t="s">
        <v>7</v>
      </c>
      <c r="D49" s="93"/>
      <c r="E49" s="93"/>
      <c r="F49" s="101"/>
      <c r="G49" s="94"/>
      <c r="H49" s="95"/>
      <c r="I49" s="95"/>
      <c r="J49" s="96"/>
      <c r="K49" s="96"/>
      <c r="L49" s="97"/>
      <c r="M49" s="97"/>
      <c r="N49" s="98"/>
      <c r="O49" s="98"/>
      <c r="P49" s="99"/>
      <c r="Q49" s="99"/>
      <c r="R49" s="194">
        <v>27</v>
      </c>
      <c r="S49" s="194">
        <v>8</v>
      </c>
      <c r="T49" s="194">
        <v>2021</v>
      </c>
      <c r="U49" s="120">
        <f t="shared" si="0"/>
        <v>44435</v>
      </c>
      <c r="V49" s="111">
        <v>3</v>
      </c>
      <c r="W49" s="93"/>
      <c r="X49" s="93"/>
      <c r="Y49" s="94"/>
      <c r="Z49" s="94"/>
      <c r="AA49" s="95"/>
      <c r="AB49" s="95"/>
      <c r="AC49" s="96"/>
      <c r="AD49" s="96"/>
      <c r="AE49" s="97"/>
      <c r="AF49" s="97"/>
      <c r="AG49" s="98"/>
      <c r="AH49" s="98"/>
      <c r="AI49" s="99"/>
      <c r="AJ49" s="100"/>
    </row>
    <row r="50" spans="1:36" x14ac:dyDescent="0.25">
      <c r="A50" s="204">
        <v>47</v>
      </c>
      <c r="B50" s="46" t="s">
        <v>304</v>
      </c>
      <c r="C50" s="2" t="s">
        <v>9</v>
      </c>
      <c r="D50" s="93" t="s">
        <v>216</v>
      </c>
      <c r="E50" s="93">
        <v>5</v>
      </c>
      <c r="F50" s="94"/>
      <c r="G50" s="94"/>
      <c r="H50" s="95"/>
      <c r="I50" s="95"/>
      <c r="J50" s="96"/>
      <c r="K50" s="96"/>
      <c r="L50" s="97"/>
      <c r="M50" s="97"/>
      <c r="N50" s="98"/>
      <c r="O50" s="98"/>
      <c r="P50" s="99"/>
      <c r="Q50" s="99"/>
      <c r="R50" s="111">
        <v>11</v>
      </c>
      <c r="S50" s="111">
        <v>2</v>
      </c>
      <c r="T50" s="111">
        <v>2021</v>
      </c>
      <c r="U50" s="120">
        <f t="shared" si="0"/>
        <v>44238</v>
      </c>
      <c r="V50" s="111">
        <v>2</v>
      </c>
      <c r="W50" s="93" t="s">
        <v>213</v>
      </c>
      <c r="X50" s="93">
        <v>6.5</v>
      </c>
      <c r="Y50" s="94" t="s">
        <v>216</v>
      </c>
      <c r="Z50" s="94">
        <v>2.6</v>
      </c>
      <c r="AA50" s="95" t="s">
        <v>216</v>
      </c>
      <c r="AB50" s="95">
        <v>8.4</v>
      </c>
      <c r="AC50" s="96"/>
      <c r="AD50" s="96"/>
      <c r="AE50" s="97"/>
      <c r="AF50" s="97"/>
      <c r="AG50" s="98"/>
      <c r="AH50" s="98"/>
      <c r="AI50" s="99"/>
      <c r="AJ50" s="100"/>
    </row>
    <row r="51" spans="1:36" ht="15.75" thickBot="1" x14ac:dyDescent="0.3">
      <c r="A51" s="203">
        <v>48</v>
      </c>
      <c r="B51" s="48" t="s">
        <v>269</v>
      </c>
      <c r="C51" s="83" t="s">
        <v>7</v>
      </c>
      <c r="D51" s="205" t="s">
        <v>159</v>
      </c>
      <c r="E51" s="172"/>
      <c r="F51" s="173"/>
      <c r="G51" s="173"/>
      <c r="H51" s="174"/>
      <c r="I51" s="174"/>
      <c r="J51" s="175"/>
      <c r="K51" s="175"/>
      <c r="L51" s="176"/>
      <c r="M51" s="176"/>
      <c r="N51" s="177"/>
      <c r="O51" s="177"/>
      <c r="P51" s="178"/>
      <c r="Q51" s="178"/>
      <c r="R51" s="124">
        <v>17</v>
      </c>
      <c r="S51" s="124">
        <v>3</v>
      </c>
      <c r="T51" s="124">
        <v>2021</v>
      </c>
      <c r="U51" s="125">
        <f t="shared" si="0"/>
        <v>44272</v>
      </c>
      <c r="V51" s="179">
        <v>0</v>
      </c>
      <c r="W51" s="172" t="s">
        <v>215</v>
      </c>
      <c r="X51" s="172">
        <v>4.5</v>
      </c>
      <c r="Y51" s="173"/>
      <c r="Z51" s="173"/>
      <c r="AA51" s="174"/>
      <c r="AB51" s="174"/>
      <c r="AC51" s="175"/>
      <c r="AD51" s="175"/>
      <c r="AE51" s="176"/>
      <c r="AF51" s="176"/>
      <c r="AG51" s="177"/>
      <c r="AH51" s="177"/>
      <c r="AI51" s="178"/>
      <c r="AJ51" s="180"/>
    </row>
    <row r="52" spans="1:36" x14ac:dyDescent="0.25">
      <c r="A52" s="46">
        <v>49</v>
      </c>
      <c r="B52" s="38"/>
      <c r="C52" s="38"/>
      <c r="R52" s="1"/>
      <c r="S52" s="1"/>
      <c r="T52" s="1"/>
      <c r="U52" s="1"/>
      <c r="V52" s="1"/>
    </row>
    <row r="53" spans="1:36" x14ac:dyDescent="0.25">
      <c r="A53" s="46">
        <v>50</v>
      </c>
      <c r="B53" s="2"/>
      <c r="C53" s="2"/>
      <c r="R53" s="1"/>
      <c r="S53" s="1"/>
      <c r="T53" s="1"/>
      <c r="U53" s="1"/>
      <c r="V53" s="1"/>
    </row>
    <row r="54" spans="1:36" x14ac:dyDescent="0.25">
      <c r="A54" s="75">
        <v>51</v>
      </c>
      <c r="B54" s="2"/>
      <c r="C54" s="2"/>
      <c r="R54" s="1"/>
      <c r="S54" s="1"/>
      <c r="T54" s="1"/>
      <c r="U54" s="1"/>
      <c r="V54" s="1"/>
    </row>
    <row r="55" spans="1:36" x14ac:dyDescent="0.25">
      <c r="A55" s="46">
        <v>52</v>
      </c>
      <c r="B55" s="2"/>
      <c r="C55" s="2"/>
      <c r="R55" s="1"/>
      <c r="S55" s="1"/>
      <c r="T55" s="1"/>
      <c r="U55" s="1"/>
      <c r="V55" s="1"/>
    </row>
    <row r="56" spans="1:36" x14ac:dyDescent="0.25">
      <c r="A56" s="46">
        <v>53</v>
      </c>
      <c r="B56" s="2"/>
      <c r="C56" s="2"/>
      <c r="R56" s="1"/>
      <c r="S56" s="1"/>
      <c r="T56" s="1"/>
      <c r="U56" s="1"/>
      <c r="V56" s="1"/>
    </row>
    <row r="57" spans="1:36" x14ac:dyDescent="0.25">
      <c r="A57" s="75">
        <v>54</v>
      </c>
      <c r="B57" s="2"/>
      <c r="C57" s="2"/>
      <c r="R57" s="1"/>
      <c r="S57" s="1"/>
      <c r="T57" s="1"/>
      <c r="U57" s="1"/>
      <c r="V57" s="1"/>
    </row>
    <row r="58" spans="1:36" x14ac:dyDescent="0.25">
      <c r="A58" s="46">
        <v>55</v>
      </c>
      <c r="R58" s="1"/>
      <c r="S58" s="1"/>
      <c r="T58" s="1"/>
      <c r="U58" s="1"/>
      <c r="V58" s="1"/>
    </row>
    <row r="59" spans="1:36" x14ac:dyDescent="0.25">
      <c r="A59" s="46">
        <v>56</v>
      </c>
      <c r="R59" s="1"/>
      <c r="S59" s="1"/>
      <c r="T59" s="1"/>
      <c r="U59" s="1"/>
      <c r="V59" s="1"/>
    </row>
    <row r="60" spans="1:36" x14ac:dyDescent="0.25">
      <c r="A60" s="75">
        <v>57</v>
      </c>
      <c r="R60" s="1"/>
      <c r="S60" s="1"/>
      <c r="T60" s="1"/>
      <c r="U60" s="1"/>
      <c r="V60" s="1"/>
    </row>
    <row r="61" spans="1:36" x14ac:dyDescent="0.25">
      <c r="A61" s="46">
        <v>58</v>
      </c>
      <c r="R61" s="1"/>
      <c r="S61" s="1"/>
      <c r="T61" s="1"/>
      <c r="U61" s="1"/>
      <c r="V61" s="1"/>
    </row>
    <row r="62" spans="1:36" x14ac:dyDescent="0.25">
      <c r="A62" s="46">
        <v>59</v>
      </c>
      <c r="R62" s="1"/>
      <c r="S62" s="1"/>
      <c r="T62" s="1"/>
      <c r="U62" s="1"/>
      <c r="V62" s="1"/>
    </row>
    <row r="63" spans="1:36" x14ac:dyDescent="0.25">
      <c r="A63" s="75">
        <v>60</v>
      </c>
      <c r="R63" s="1"/>
      <c r="S63" s="1"/>
      <c r="T63" s="1"/>
      <c r="U63" s="1"/>
      <c r="V63" s="1"/>
    </row>
    <row r="64" spans="1:36" x14ac:dyDescent="0.25">
      <c r="A64" s="46">
        <v>61</v>
      </c>
      <c r="R64" s="1"/>
      <c r="S64" s="1"/>
      <c r="T64" s="1"/>
      <c r="U64" s="1"/>
      <c r="V64" s="1"/>
    </row>
    <row r="65" spans="1:22" x14ac:dyDescent="0.25">
      <c r="A65" s="46">
        <v>62</v>
      </c>
      <c r="R65" s="1"/>
      <c r="S65" s="1"/>
      <c r="T65" s="1"/>
      <c r="U65" s="1"/>
      <c r="V65" s="1"/>
    </row>
    <row r="66" spans="1:22" x14ac:dyDescent="0.25">
      <c r="A66" s="75">
        <v>63</v>
      </c>
      <c r="R66" s="1"/>
      <c r="S66" s="1"/>
      <c r="T66" s="1"/>
      <c r="U66" s="1"/>
      <c r="V66" s="1"/>
    </row>
    <row r="67" spans="1:22" x14ac:dyDescent="0.25">
      <c r="A67" s="46">
        <v>64</v>
      </c>
      <c r="R67" s="1"/>
      <c r="S67" s="1"/>
      <c r="T67" s="1"/>
      <c r="U67" s="1"/>
      <c r="V67" s="1"/>
    </row>
    <row r="68" spans="1:22" x14ac:dyDescent="0.25">
      <c r="A68" s="46">
        <v>65</v>
      </c>
      <c r="R68" s="1"/>
      <c r="S68" s="1"/>
      <c r="T68" s="1"/>
      <c r="U68" s="1"/>
      <c r="V68" s="1"/>
    </row>
    <row r="69" spans="1:22" x14ac:dyDescent="0.25">
      <c r="A69" s="75">
        <v>66</v>
      </c>
      <c r="R69" s="1"/>
      <c r="S69" s="1"/>
      <c r="T69" s="1"/>
      <c r="U69" s="1"/>
      <c r="V69" s="1"/>
    </row>
    <row r="70" spans="1:22" x14ac:dyDescent="0.25">
      <c r="A70" s="46">
        <v>67</v>
      </c>
      <c r="R70" s="1"/>
      <c r="S70" s="1"/>
      <c r="T70" s="1"/>
      <c r="U70" s="1"/>
      <c r="V70" s="1"/>
    </row>
    <row r="71" spans="1:22" x14ac:dyDescent="0.25">
      <c r="A71" s="46">
        <v>68</v>
      </c>
      <c r="R71" s="1"/>
      <c r="S71" s="1"/>
      <c r="T71" s="1"/>
      <c r="U71" s="1"/>
      <c r="V71" s="1"/>
    </row>
    <row r="72" spans="1:22" x14ac:dyDescent="0.25">
      <c r="A72" s="75">
        <v>69</v>
      </c>
      <c r="R72" s="1"/>
      <c r="S72" s="1"/>
      <c r="T72" s="1"/>
      <c r="U72" s="1"/>
      <c r="V72" s="1"/>
    </row>
    <row r="73" spans="1:22" x14ac:dyDescent="0.25">
      <c r="A73" s="46">
        <v>70</v>
      </c>
      <c r="R73" s="1"/>
      <c r="S73" s="1"/>
      <c r="T73" s="1"/>
      <c r="U73" s="1"/>
      <c r="V73" s="1"/>
    </row>
    <row r="74" spans="1:22" x14ac:dyDescent="0.25">
      <c r="A74" s="46">
        <v>71</v>
      </c>
      <c r="R74" s="1"/>
      <c r="S74" s="1"/>
      <c r="T74" s="1"/>
      <c r="U74" s="1"/>
      <c r="V74" s="1"/>
    </row>
    <row r="75" spans="1:22" x14ac:dyDescent="0.25">
      <c r="A75" s="75">
        <v>72</v>
      </c>
      <c r="R75" s="1"/>
      <c r="S75" s="1"/>
      <c r="T75" s="1"/>
      <c r="U75" s="1"/>
      <c r="V75" s="1"/>
    </row>
    <row r="76" spans="1:22" x14ac:dyDescent="0.25">
      <c r="A76" s="46">
        <v>73</v>
      </c>
      <c r="R76" s="1"/>
      <c r="S76" s="1"/>
      <c r="T76" s="1"/>
      <c r="U76" s="1"/>
      <c r="V76" s="1"/>
    </row>
    <row r="77" spans="1:22" x14ac:dyDescent="0.25">
      <c r="A77" s="46">
        <v>74</v>
      </c>
      <c r="R77" s="1"/>
      <c r="S77" s="1"/>
      <c r="T77" s="1"/>
      <c r="U77" s="1"/>
      <c r="V77" s="1"/>
    </row>
    <row r="78" spans="1:22" x14ac:dyDescent="0.25">
      <c r="A78" s="75">
        <v>75</v>
      </c>
      <c r="R78" s="1"/>
      <c r="S78" s="1"/>
      <c r="T78" s="1"/>
      <c r="U78" s="1"/>
      <c r="V78" s="1"/>
    </row>
    <row r="79" spans="1:22" x14ac:dyDescent="0.25">
      <c r="A79" s="46">
        <v>76</v>
      </c>
      <c r="R79" s="1"/>
      <c r="S79" s="1"/>
      <c r="T79" s="1"/>
      <c r="U79" s="1"/>
      <c r="V79" s="1"/>
    </row>
    <row r="80" spans="1:22" x14ac:dyDescent="0.25">
      <c r="A80" s="46">
        <v>77</v>
      </c>
      <c r="R80" s="1"/>
      <c r="S80" s="1"/>
      <c r="T80" s="1"/>
      <c r="U80" s="1"/>
      <c r="V80" s="1"/>
    </row>
    <row r="81" spans="1:22" x14ac:dyDescent="0.25">
      <c r="A81" s="75">
        <v>78</v>
      </c>
      <c r="R81" s="1"/>
      <c r="S81" s="1"/>
      <c r="T81" s="1"/>
      <c r="U81" s="1"/>
      <c r="V81" s="1"/>
    </row>
    <row r="82" spans="1:22" x14ac:dyDescent="0.25">
      <c r="A82" s="46">
        <v>79</v>
      </c>
      <c r="R82" s="1"/>
      <c r="S82" s="1"/>
      <c r="T82" s="1"/>
      <c r="U82" s="1"/>
      <c r="V82" s="1"/>
    </row>
    <row r="83" spans="1:22" x14ac:dyDescent="0.25">
      <c r="A83" s="46">
        <v>80</v>
      </c>
      <c r="R83" s="1"/>
      <c r="S83" s="1"/>
      <c r="T83" s="1"/>
      <c r="U83" s="1"/>
      <c r="V83" s="1"/>
    </row>
    <row r="84" spans="1:22" x14ac:dyDescent="0.25">
      <c r="A84" s="75">
        <v>81</v>
      </c>
      <c r="R84" s="1"/>
      <c r="S84" s="1"/>
      <c r="T84" s="1"/>
      <c r="U84" s="1"/>
      <c r="V84" s="1"/>
    </row>
    <row r="85" spans="1:22" x14ac:dyDescent="0.25">
      <c r="A85" s="46">
        <v>82</v>
      </c>
      <c r="R85" s="1"/>
      <c r="S85" s="1"/>
      <c r="T85" s="1"/>
      <c r="U85" s="1"/>
      <c r="V85" s="1"/>
    </row>
    <row r="86" spans="1:22" x14ac:dyDescent="0.25">
      <c r="A86" s="46">
        <v>83</v>
      </c>
      <c r="R86" s="1"/>
      <c r="S86" s="1"/>
      <c r="T86" s="1"/>
      <c r="U86" s="1"/>
      <c r="V86" s="1"/>
    </row>
    <row r="87" spans="1:22" x14ac:dyDescent="0.25">
      <c r="A87" s="75">
        <v>84</v>
      </c>
      <c r="R87" s="1"/>
      <c r="S87" s="1"/>
      <c r="T87" s="1"/>
      <c r="U87" s="1"/>
      <c r="V87" s="1"/>
    </row>
    <row r="88" spans="1:22" x14ac:dyDescent="0.25">
      <c r="A88" s="46">
        <v>85</v>
      </c>
      <c r="R88" s="1"/>
      <c r="S88" s="1"/>
      <c r="T88" s="1"/>
      <c r="U88" s="1"/>
      <c r="V88" s="1"/>
    </row>
    <row r="89" spans="1:22" x14ac:dyDescent="0.25">
      <c r="A89" s="46">
        <v>86</v>
      </c>
      <c r="R89" s="1"/>
      <c r="S89" s="1"/>
      <c r="T89" s="1"/>
      <c r="U89" s="1"/>
      <c r="V89" s="1"/>
    </row>
    <row r="90" spans="1:22" x14ac:dyDescent="0.25">
      <c r="A90" s="75">
        <v>87</v>
      </c>
      <c r="R90" s="1"/>
      <c r="S90" s="1"/>
      <c r="T90" s="1"/>
      <c r="U90" s="1"/>
      <c r="V90" s="1"/>
    </row>
    <row r="91" spans="1:22" x14ac:dyDescent="0.25">
      <c r="A91" s="46">
        <v>88</v>
      </c>
      <c r="R91" s="1"/>
      <c r="S91" s="1"/>
      <c r="T91" s="1"/>
      <c r="U91" s="1"/>
      <c r="V91" s="1"/>
    </row>
    <row r="92" spans="1:22" x14ac:dyDescent="0.25">
      <c r="A92" s="46">
        <v>89</v>
      </c>
      <c r="R92" s="1"/>
      <c r="S92" s="1"/>
      <c r="T92" s="1"/>
      <c r="U92" s="1"/>
      <c r="V92" s="1"/>
    </row>
    <row r="93" spans="1:22" x14ac:dyDescent="0.25">
      <c r="A93" s="75">
        <v>90</v>
      </c>
      <c r="R93" s="1"/>
      <c r="S93" s="1"/>
      <c r="T93" s="1"/>
      <c r="U93" s="1"/>
      <c r="V93" s="1"/>
    </row>
    <row r="94" spans="1:22" x14ac:dyDescent="0.25">
      <c r="A94" s="46">
        <v>91</v>
      </c>
      <c r="R94" s="1"/>
      <c r="S94" s="1"/>
      <c r="T94" s="1"/>
      <c r="U94" s="1"/>
      <c r="V94" s="1"/>
    </row>
    <row r="95" spans="1:22" x14ac:dyDescent="0.25">
      <c r="A95" s="46">
        <v>92</v>
      </c>
      <c r="R95" s="1"/>
      <c r="S95" s="1"/>
      <c r="T95" s="1"/>
      <c r="U95" s="1"/>
      <c r="V95" s="1"/>
    </row>
    <row r="96" spans="1:22" x14ac:dyDescent="0.25">
      <c r="A96" s="75">
        <v>93</v>
      </c>
      <c r="R96" s="1"/>
      <c r="S96" s="1"/>
      <c r="T96" s="1"/>
      <c r="U96" s="1"/>
      <c r="V96" s="1"/>
    </row>
    <row r="97" spans="1:22" x14ac:dyDescent="0.25">
      <c r="A97" s="46">
        <v>94</v>
      </c>
      <c r="R97" s="1"/>
      <c r="S97" s="1"/>
      <c r="T97" s="1"/>
      <c r="U97" s="1"/>
      <c r="V97" s="1"/>
    </row>
    <row r="98" spans="1:22" x14ac:dyDescent="0.25">
      <c r="A98" s="46">
        <v>95</v>
      </c>
      <c r="R98" s="1"/>
      <c r="S98" s="1"/>
      <c r="T98" s="1"/>
      <c r="U98" s="1"/>
      <c r="V98" s="1"/>
    </row>
    <row r="99" spans="1:22" x14ac:dyDescent="0.25">
      <c r="A99" s="75">
        <v>96</v>
      </c>
      <c r="R99" s="1"/>
      <c r="S99" s="1"/>
      <c r="T99" s="1"/>
      <c r="U99" s="1"/>
      <c r="V99" s="1"/>
    </row>
    <row r="100" spans="1:22" x14ac:dyDescent="0.25">
      <c r="A100" s="46">
        <v>97</v>
      </c>
      <c r="R100" s="1"/>
      <c r="S100" s="1"/>
      <c r="T100" s="1"/>
      <c r="U100" s="1"/>
      <c r="V100" s="1"/>
    </row>
    <row r="101" spans="1:22" x14ac:dyDescent="0.25">
      <c r="A101" s="46">
        <v>98</v>
      </c>
      <c r="R101" s="1"/>
      <c r="S101" s="1"/>
      <c r="T101" s="1"/>
      <c r="U101" s="1"/>
      <c r="V101" s="1"/>
    </row>
    <row r="102" spans="1:22" x14ac:dyDescent="0.25">
      <c r="A102" s="46">
        <v>99</v>
      </c>
      <c r="R102" s="1"/>
      <c r="S102" s="1"/>
      <c r="T102" s="1"/>
      <c r="U102" s="1"/>
      <c r="V102" s="1"/>
    </row>
    <row r="103" spans="1:22" x14ac:dyDescent="0.25">
      <c r="A103" s="75">
        <v>100</v>
      </c>
      <c r="R103" s="1"/>
      <c r="S103" s="1"/>
      <c r="T103" s="1"/>
      <c r="U103" s="1"/>
      <c r="V103" s="1"/>
    </row>
    <row r="104" spans="1:22" x14ac:dyDescent="0.25">
      <c r="A104" s="1">
        <v>101</v>
      </c>
      <c r="R104" s="1"/>
      <c r="S104" s="1"/>
      <c r="T104" s="1"/>
      <c r="U104" s="1"/>
      <c r="V104" s="1"/>
    </row>
    <row r="105" spans="1:22" x14ac:dyDescent="0.25">
      <c r="R105" s="1"/>
      <c r="S105" s="1"/>
      <c r="T105" s="1"/>
      <c r="U105" s="1"/>
      <c r="V105" s="1"/>
    </row>
    <row r="106" spans="1:22" x14ac:dyDescent="0.25">
      <c r="R106" s="1"/>
      <c r="S106" s="1"/>
      <c r="T106" s="1"/>
      <c r="U106" s="1"/>
      <c r="V106" s="1"/>
    </row>
    <row r="107" spans="1:22" x14ac:dyDescent="0.25">
      <c r="R107" s="1"/>
      <c r="S107" s="1"/>
      <c r="T107" s="1"/>
      <c r="U107" s="1"/>
      <c r="V107" s="1"/>
    </row>
    <row r="108" spans="1:22" x14ac:dyDescent="0.25">
      <c r="R108" s="1"/>
      <c r="S108" s="1"/>
      <c r="T108" s="1"/>
      <c r="U108" s="1"/>
      <c r="V108" s="1"/>
    </row>
    <row r="109" spans="1:22" x14ac:dyDescent="0.25">
      <c r="R109" s="1"/>
      <c r="S109" s="1"/>
      <c r="T109" s="1"/>
      <c r="U109" s="1"/>
      <c r="V109" s="1"/>
    </row>
    <row r="110" spans="1:22" x14ac:dyDescent="0.25">
      <c r="R110" s="1"/>
      <c r="S110" s="1"/>
      <c r="T110" s="1"/>
      <c r="U110" s="1"/>
      <c r="V110" s="1"/>
    </row>
    <row r="111" spans="1:22" x14ac:dyDescent="0.25">
      <c r="R111" s="1"/>
      <c r="S111" s="1"/>
      <c r="T111" s="1"/>
      <c r="U111" s="1"/>
      <c r="V111" s="1"/>
    </row>
    <row r="112" spans="1: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7:22" x14ac:dyDescent="0.25">
      <c r="R177" s="1"/>
      <c r="S177" s="1"/>
      <c r="T177" s="1"/>
      <c r="U177" s="1"/>
      <c r="V177" s="1"/>
    </row>
    <row r="178" spans="17:22" x14ac:dyDescent="0.25">
      <c r="R178" s="1"/>
      <c r="S178" s="1"/>
      <c r="T178" s="1"/>
      <c r="U178" s="1"/>
      <c r="V178" s="1"/>
    </row>
    <row r="179" spans="17:22" x14ac:dyDescent="0.25">
      <c r="R179" s="1"/>
      <c r="S179" s="1"/>
      <c r="T179" s="1"/>
      <c r="U179" s="1"/>
      <c r="V179" s="1"/>
    </row>
    <row r="180" spans="17:22" x14ac:dyDescent="0.25">
      <c r="R180" s="1"/>
      <c r="S180" s="1"/>
      <c r="T180" s="1"/>
      <c r="U180" s="1"/>
      <c r="V180" s="1"/>
    </row>
    <row r="181" spans="17:22" x14ac:dyDescent="0.25">
      <c r="R181" s="1"/>
      <c r="S181" s="1"/>
      <c r="T181" s="1"/>
      <c r="U181" s="1"/>
      <c r="V181" s="1"/>
    </row>
    <row r="182" spans="17:22" x14ac:dyDescent="0.25">
      <c r="R182" s="1"/>
      <c r="S182" s="1"/>
      <c r="T182" s="1"/>
      <c r="U182" s="1"/>
      <c r="V182" s="1"/>
    </row>
    <row r="183" spans="17:22" x14ac:dyDescent="0.25">
      <c r="R183" s="1"/>
      <c r="S183" s="1"/>
      <c r="T183" s="1"/>
      <c r="U183" s="1"/>
      <c r="V183" s="1"/>
    </row>
    <row r="184" spans="17:22" x14ac:dyDescent="0.25">
      <c r="R184" s="1"/>
      <c r="S184" s="1"/>
      <c r="T184" s="1"/>
      <c r="U184" s="1"/>
      <c r="V184" s="1"/>
    </row>
    <row r="185" spans="17:22" x14ac:dyDescent="0.25">
      <c r="R185" s="1"/>
      <c r="S185" s="1"/>
      <c r="T185" s="1"/>
      <c r="U185" s="1"/>
      <c r="V185" s="1"/>
    </row>
    <row r="186" spans="17:22" x14ac:dyDescent="0.25">
      <c r="R186" s="1"/>
      <c r="S186" s="1"/>
      <c r="T186" s="1"/>
      <c r="U186" s="1"/>
      <c r="V186" s="1"/>
    </row>
    <row r="187" spans="17:22" x14ac:dyDescent="0.25">
      <c r="R187" s="1"/>
      <c r="S187" s="1"/>
      <c r="T187" s="1"/>
      <c r="U187" s="1"/>
      <c r="V187" s="1"/>
    </row>
    <row r="188" spans="17:22" x14ac:dyDescent="0.25">
      <c r="R188" s="1"/>
      <c r="S188" s="1"/>
      <c r="T188" s="1"/>
      <c r="U188" s="1"/>
      <c r="V188" s="1"/>
    </row>
    <row r="189" spans="17:22" x14ac:dyDescent="0.25">
      <c r="R189" s="1"/>
      <c r="S189" s="1"/>
      <c r="T189" s="1"/>
      <c r="U189" s="1"/>
      <c r="V189" s="1"/>
    </row>
    <row r="190" spans="17:22" x14ac:dyDescent="0.25">
      <c r="R190" s="1"/>
      <c r="S190" s="1"/>
      <c r="T190" s="1"/>
      <c r="U190" s="1"/>
      <c r="V190" s="1"/>
    </row>
    <row r="191" spans="17:22" x14ac:dyDescent="0.25">
      <c r="Q191" s="1" t="s">
        <v>43</v>
      </c>
      <c r="R191" s="1">
        <v>23</v>
      </c>
      <c r="S191" s="1">
        <v>11</v>
      </c>
      <c r="T191" s="1">
        <v>2020</v>
      </c>
      <c r="U191" s="1"/>
      <c r="V191" s="1"/>
    </row>
    <row r="192" spans="17:22" x14ac:dyDescent="0.25">
      <c r="Q192" s="1" t="s">
        <v>45</v>
      </c>
      <c r="R192" s="1">
        <v>28</v>
      </c>
      <c r="S192" s="1">
        <v>10</v>
      </c>
      <c r="T192" s="1">
        <v>2020</v>
      </c>
      <c r="U192" s="1"/>
      <c r="V192" s="1"/>
    </row>
    <row r="193" spans="17:22" x14ac:dyDescent="0.25">
      <c r="Q193" s="1" t="s">
        <v>32</v>
      </c>
      <c r="R193" s="1">
        <v>5</v>
      </c>
      <c r="S193" s="1">
        <v>10</v>
      </c>
      <c r="T193" s="1">
        <v>2020</v>
      </c>
      <c r="U193" s="1"/>
      <c r="V193" s="1"/>
    </row>
    <row r="194" spans="17:22" x14ac:dyDescent="0.25">
      <c r="Q194" s="1" t="s">
        <v>53</v>
      </c>
      <c r="R194" s="1">
        <v>25</v>
      </c>
      <c r="S194" s="1">
        <v>11</v>
      </c>
      <c r="T194" s="1">
        <v>2020</v>
      </c>
      <c r="U194" s="1"/>
      <c r="V194" s="1"/>
    </row>
    <row r="195" spans="17:22" x14ac:dyDescent="0.25">
      <c r="Q195" s="1" t="s">
        <v>57</v>
      </c>
      <c r="R195" s="1">
        <v>23</v>
      </c>
      <c r="S195" s="1">
        <v>11</v>
      </c>
      <c r="T195" s="1">
        <v>2020</v>
      </c>
      <c r="U195" s="1"/>
      <c r="V195" s="1"/>
    </row>
    <row r="196" spans="17:22" x14ac:dyDescent="0.25">
      <c r="Q196" s="1" t="s">
        <v>60</v>
      </c>
      <c r="R196" s="1">
        <v>26</v>
      </c>
      <c r="S196" s="1">
        <v>11</v>
      </c>
      <c r="T196" s="1">
        <v>2020</v>
      </c>
      <c r="U196" s="1"/>
      <c r="V196" s="1"/>
    </row>
    <row r="197" spans="17:22" x14ac:dyDescent="0.25">
      <c r="Q197" s="1" t="s">
        <v>64</v>
      </c>
      <c r="R197" s="1">
        <v>20</v>
      </c>
      <c r="S197" s="1">
        <v>11</v>
      </c>
      <c r="T197" s="1">
        <v>2020</v>
      </c>
      <c r="U197" s="1"/>
      <c r="V197" s="1"/>
    </row>
    <row r="198" spans="17:22" x14ac:dyDescent="0.25">
      <c r="Q198" s="1" t="s">
        <v>33</v>
      </c>
      <c r="R198" s="1">
        <v>19</v>
      </c>
      <c r="S198" s="1">
        <v>11</v>
      </c>
      <c r="T198" s="1">
        <v>2020</v>
      </c>
      <c r="U198" s="1"/>
      <c r="V198" s="1"/>
    </row>
    <row r="199" spans="17:22" x14ac:dyDescent="0.25">
      <c r="Q199" s="1" t="s">
        <v>47</v>
      </c>
      <c r="R199" s="1">
        <v>8</v>
      </c>
      <c r="S199" s="1">
        <v>10</v>
      </c>
      <c r="T199" s="1">
        <v>2020</v>
      </c>
      <c r="U199" s="1"/>
      <c r="V199" s="1"/>
    </row>
    <row r="200" spans="17:22" x14ac:dyDescent="0.25">
      <c r="Q200" s="1" t="s">
        <v>49</v>
      </c>
      <c r="R200" s="1">
        <v>8</v>
      </c>
      <c r="S200" s="1">
        <v>10</v>
      </c>
      <c r="T200" s="1">
        <v>2020</v>
      </c>
      <c r="U200" s="1"/>
      <c r="V200" s="1"/>
    </row>
    <row r="201" spans="17:22" x14ac:dyDescent="0.25">
      <c r="Q201" s="1" t="s">
        <v>52</v>
      </c>
      <c r="R201" s="1">
        <v>29</v>
      </c>
      <c r="S201" s="1">
        <v>10</v>
      </c>
      <c r="T201" s="1">
        <v>2020</v>
      </c>
      <c r="U201" s="1"/>
      <c r="V201" s="1"/>
    </row>
    <row r="202" spans="17:22" x14ac:dyDescent="0.25">
      <c r="Q202" s="1" t="s">
        <v>113</v>
      </c>
      <c r="R202" s="1">
        <v>29</v>
      </c>
      <c r="S202" s="1">
        <v>10</v>
      </c>
      <c r="T202" s="1">
        <v>2020</v>
      </c>
      <c r="U202" s="1"/>
      <c r="V202" s="1"/>
    </row>
    <row r="203" spans="17:22" x14ac:dyDescent="0.25">
      <c r="Q203" s="1" t="s">
        <v>61</v>
      </c>
      <c r="R203" s="1">
        <v>23</v>
      </c>
      <c r="S203" s="1">
        <v>11</v>
      </c>
      <c r="T203" s="1">
        <v>2020</v>
      </c>
      <c r="U203" s="1"/>
      <c r="V203" s="1"/>
    </row>
    <row r="204" spans="17:22" x14ac:dyDescent="0.25">
      <c r="Q204" s="1" t="s">
        <v>37</v>
      </c>
      <c r="R204" s="1">
        <v>18</v>
      </c>
      <c r="S204" s="1">
        <v>11</v>
      </c>
      <c r="T204" s="1">
        <v>2020</v>
      </c>
      <c r="U204" s="1"/>
      <c r="V204" s="1"/>
    </row>
    <row r="205" spans="17:22" x14ac:dyDescent="0.25">
      <c r="Q205" s="1" t="s">
        <v>48</v>
      </c>
      <c r="R205" s="1">
        <v>23</v>
      </c>
      <c r="S205" s="1">
        <v>11</v>
      </c>
      <c r="T205" s="1">
        <v>2020</v>
      </c>
      <c r="U205" s="1"/>
      <c r="V205" s="1"/>
    </row>
    <row r="206" spans="17:22" x14ac:dyDescent="0.25">
      <c r="Q206" s="1" t="s">
        <v>39</v>
      </c>
      <c r="R206" s="1">
        <v>24</v>
      </c>
      <c r="S206" s="1">
        <v>11</v>
      </c>
      <c r="T206" s="1">
        <v>2020</v>
      </c>
      <c r="U206" s="1"/>
      <c r="V206" s="1"/>
    </row>
    <row r="207" spans="17:22" x14ac:dyDescent="0.25">
      <c r="Q207" s="1" t="s">
        <v>62</v>
      </c>
      <c r="R207" s="1">
        <v>28</v>
      </c>
      <c r="S207" s="1">
        <v>10</v>
      </c>
      <c r="T207" s="1">
        <v>2020</v>
      </c>
      <c r="U207" s="1"/>
      <c r="V207" s="1"/>
    </row>
    <row r="208" spans="17:22" x14ac:dyDescent="0.25">
      <c r="Q208" s="1" t="s">
        <v>31</v>
      </c>
      <c r="R208" s="1">
        <v>27</v>
      </c>
      <c r="S208" s="1">
        <v>11</v>
      </c>
      <c r="T208" s="1">
        <v>2020</v>
      </c>
      <c r="U208" s="1"/>
      <c r="V208" s="1"/>
    </row>
    <row r="209" spans="17:22" x14ac:dyDescent="0.25">
      <c r="Q209" s="1" t="s">
        <v>58</v>
      </c>
      <c r="R209" s="1">
        <v>3</v>
      </c>
      <c r="S209" s="1">
        <v>11</v>
      </c>
      <c r="T209" s="1">
        <v>2020</v>
      </c>
      <c r="U209" s="1"/>
      <c r="V209" s="1"/>
    </row>
    <row r="210" spans="17:22" x14ac:dyDescent="0.25">
      <c r="Q210" s="1" t="s">
        <v>59</v>
      </c>
      <c r="R210" s="1">
        <v>26</v>
      </c>
      <c r="S210" s="1">
        <v>11</v>
      </c>
      <c r="T210" s="1">
        <v>2020</v>
      </c>
      <c r="U210" s="1"/>
      <c r="V210" s="1"/>
    </row>
    <row r="211" spans="17:22" x14ac:dyDescent="0.25">
      <c r="Q211" s="1" t="s">
        <v>66</v>
      </c>
      <c r="R211" s="1">
        <v>20</v>
      </c>
      <c r="S211" s="1">
        <v>10</v>
      </c>
      <c r="T211" s="1">
        <v>2020</v>
      </c>
      <c r="U211" s="1"/>
      <c r="V211" s="1"/>
    </row>
    <row r="212" spans="17:22" x14ac:dyDescent="0.25">
      <c r="Q212" s="1" t="s">
        <v>36</v>
      </c>
      <c r="R212" s="1">
        <v>27</v>
      </c>
      <c r="S212" s="1">
        <v>11</v>
      </c>
      <c r="T212" s="1">
        <v>2020</v>
      </c>
      <c r="U212" s="1"/>
      <c r="V212" s="1"/>
    </row>
    <row r="213" spans="17:22" x14ac:dyDescent="0.25">
      <c r="Q213" s="1" t="s">
        <v>56</v>
      </c>
      <c r="R213" s="1">
        <v>21</v>
      </c>
      <c r="S213" s="1">
        <v>10</v>
      </c>
      <c r="T213" s="1">
        <v>2020</v>
      </c>
      <c r="U213" s="1"/>
      <c r="V213" s="1"/>
    </row>
    <row r="214" spans="17:22" x14ac:dyDescent="0.25">
      <c r="R214" s="1"/>
      <c r="S214" s="1"/>
      <c r="T214" s="1"/>
      <c r="U214" s="1"/>
      <c r="V214" s="1"/>
    </row>
    <row r="215" spans="17:22" x14ac:dyDescent="0.25">
      <c r="R215" s="1"/>
      <c r="S215" s="1"/>
      <c r="T215" s="1"/>
      <c r="U215" s="1"/>
      <c r="V215" s="1"/>
    </row>
    <row r="216" spans="17:22" x14ac:dyDescent="0.25">
      <c r="R216" s="1"/>
      <c r="S216" s="1"/>
      <c r="T216" s="1"/>
      <c r="U216" s="1"/>
      <c r="V216" s="1"/>
    </row>
    <row r="217" spans="17:22" x14ac:dyDescent="0.25">
      <c r="R217" s="1"/>
      <c r="S217" s="1"/>
      <c r="T217" s="1"/>
      <c r="U217" s="1"/>
      <c r="V217" s="1"/>
    </row>
    <row r="218" spans="17:22" x14ac:dyDescent="0.25">
      <c r="R218" s="1"/>
      <c r="S218" s="1"/>
      <c r="T218" s="1"/>
      <c r="U218" s="1"/>
      <c r="V218" s="1"/>
    </row>
    <row r="219" spans="17:22" x14ac:dyDescent="0.25">
      <c r="R219" s="1"/>
      <c r="S219" s="1"/>
      <c r="T219" s="1"/>
      <c r="U219" s="1"/>
      <c r="V219" s="1"/>
    </row>
    <row r="220" spans="17:22" x14ac:dyDescent="0.25">
      <c r="R220" s="1"/>
      <c r="S220" s="1"/>
      <c r="T220" s="1"/>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row r="538" spans="18:22" x14ac:dyDescent="0.25">
      <c r="R538" s="1"/>
      <c r="S538" s="1"/>
      <c r="T538" s="1"/>
      <c r="U538" s="1"/>
      <c r="V538" s="1"/>
    </row>
    <row r="539" spans="18:22" x14ac:dyDescent="0.25">
      <c r="R539" s="1"/>
      <c r="S539" s="1"/>
      <c r="T539" s="1"/>
      <c r="U539" s="1"/>
      <c r="V539" s="1"/>
    </row>
    <row r="540" spans="18:22" x14ac:dyDescent="0.25">
      <c r="R540" s="1"/>
      <c r="S540" s="1"/>
      <c r="T540" s="1"/>
      <c r="U540" s="1"/>
      <c r="V540" s="1"/>
    </row>
  </sheetData>
  <autoFilter ref="A3:AJ100" xr:uid="{00000000-0009-0000-0000-000013000000}">
    <sortState xmlns:xlrd2="http://schemas.microsoft.com/office/spreadsheetml/2017/richdata2" ref="A4:AJ104">
      <sortCondition ref="B3"/>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EGISTRO_NUEVO_EXAMEN">
                <anchor moveWithCells="1" sizeWithCells="1">
                  <from>
                    <xdr:col>3</xdr:col>
                    <xdr:colOff>104775</xdr:colOff>
                    <xdr:row>0</xdr:row>
                    <xdr:rowOff>57150</xdr:rowOff>
                  </from>
                  <to>
                    <xdr:col>5</xdr:col>
                    <xdr:colOff>781050</xdr:colOff>
                    <xdr:row>1</xdr:row>
                    <xdr:rowOff>152400</xdr:rowOff>
                  </to>
                </anchor>
              </controlPr>
            </control>
          </mc:Choice>
        </mc:AlternateContent>
        <mc:AlternateContent xmlns:mc="http://schemas.openxmlformats.org/markup-compatibility/2006">
          <mc:Choice Requires="x14">
            <control shapeId="103426" r:id="rId5" name="Button 2">
              <controlPr defaultSize="0" print="0" autoFill="0" autoPict="0" macro="[0]!VOLVER_MENU_CIENCIAS">
                <anchor moveWithCells="1" sizeWithCells="1">
                  <from>
                    <xdr:col>13</xdr:col>
                    <xdr:colOff>552450</xdr:colOff>
                    <xdr:row>0</xdr:row>
                    <xdr:rowOff>57150</xdr:rowOff>
                  </from>
                  <to>
                    <xdr:col>15</xdr:col>
                    <xdr:colOff>666750</xdr:colOff>
                    <xdr:row>1</xdr:row>
                    <xdr:rowOff>142875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3">
    <tabColor rgb="FFC00000"/>
  </sheetPr>
  <dimension ref="A1:AL62"/>
  <sheetViews>
    <sheetView workbookViewId="0">
      <pane xSplit="3" topLeftCell="H1" activePane="topRight" state="frozenSplit"/>
      <selection pane="topRight" activeCell="O11" sqref="O11"/>
    </sheetView>
  </sheetViews>
  <sheetFormatPr baseColWidth="10" defaultRowHeight="15" x14ac:dyDescent="0.25"/>
  <cols>
    <col min="1" max="1" width="8.28515625" style="1" customWidth="1"/>
    <col min="2" max="2" width="21.5703125" style="1" customWidth="1"/>
    <col min="3" max="3" width="16.140625" style="1" customWidth="1"/>
    <col min="4" max="4" width="44" style="1" bestFit="1" customWidth="1"/>
    <col min="5" max="5" width="45" style="61" customWidth="1"/>
    <col min="6" max="6" width="92.85546875" style="29" customWidth="1"/>
    <col min="7" max="7" width="39" bestFit="1" customWidth="1"/>
    <col min="8" max="8" width="14.28515625" style="91" customWidth="1"/>
    <col min="9" max="9" width="7.5703125" style="1" bestFit="1" customWidth="1"/>
    <col min="10" max="10" width="14.28515625" style="91" bestFit="1" customWidth="1"/>
    <col min="11" max="11" width="7.5703125" style="1" bestFit="1" customWidth="1"/>
    <col min="12" max="12" width="14.28515625" style="91" bestFit="1" customWidth="1"/>
    <col min="13" max="13" width="7.5703125" style="1" bestFit="1" customWidth="1"/>
    <col min="14" max="14" width="14.28515625" style="91" bestFit="1" customWidth="1"/>
    <col min="15" max="15" width="7.5703125" style="1" bestFit="1" customWidth="1"/>
    <col min="16" max="16" width="14.28515625" style="91" bestFit="1" customWidth="1"/>
    <col min="17" max="17" width="11.42578125" style="1"/>
    <col min="18" max="18" width="14.28515625" style="91" bestFit="1" customWidth="1"/>
    <col min="19" max="19" width="7.5703125" style="1" bestFit="1" customWidth="1"/>
    <col min="20" max="20" width="14.28515625" style="91" bestFit="1" customWidth="1"/>
    <col min="21" max="21" width="7.5703125" style="1" bestFit="1" customWidth="1"/>
    <col min="22" max="22" width="14.28515625" style="91" bestFit="1" customWidth="1"/>
    <col min="23" max="23" width="7.5703125" style="1" customWidth="1"/>
    <col min="24" max="24" width="14.28515625" style="91" bestFit="1" customWidth="1"/>
    <col min="25" max="25" width="7.5703125" style="1" bestFit="1" customWidth="1"/>
    <col min="26" max="26" width="14.28515625" style="91" bestFit="1" customWidth="1"/>
    <col min="27" max="27" width="7.5703125" style="1" bestFit="1" customWidth="1"/>
    <col min="28" max="28" width="14.28515625" style="91" bestFit="1" customWidth="1"/>
    <col min="29" max="29" width="7.5703125" style="1" bestFit="1" customWidth="1"/>
    <col min="30" max="30" width="14.28515625" style="91" bestFit="1" customWidth="1"/>
    <col min="31" max="31" width="7.5703125" style="1" bestFit="1" customWidth="1"/>
    <col min="32" max="32" width="14.28515625" style="91" bestFit="1" customWidth="1"/>
    <col min="33" max="33" width="7.5703125" style="1" bestFit="1" customWidth="1"/>
    <col min="34" max="34" width="14.28515625" style="91" bestFit="1" customWidth="1"/>
    <col min="35" max="35" width="7.5703125" style="1" bestFit="1" customWidth="1"/>
    <col min="36" max="36" width="14.28515625" style="1" customWidth="1"/>
    <col min="37" max="37" width="19.28515625" customWidth="1"/>
  </cols>
  <sheetData>
    <row r="1" spans="1:38" ht="16.5" thickBot="1" x14ac:dyDescent="0.3">
      <c r="A1" s="55" t="s">
        <v>16</v>
      </c>
      <c r="B1" s="463">
        <f ca="1">NOW()</f>
        <v>46234.788001620371</v>
      </c>
      <c r="C1" s="463"/>
      <c r="D1" s="58">
        <f ca="1">NOW()</f>
        <v>46234.788001620371</v>
      </c>
      <c r="E1" s="29"/>
      <c r="H1" s="89"/>
      <c r="I1"/>
      <c r="J1" s="89"/>
      <c r="K1"/>
      <c r="L1" s="89"/>
      <c r="M1"/>
      <c r="N1" s="89"/>
      <c r="O1"/>
      <c r="P1" s="89"/>
      <c r="Q1"/>
      <c r="R1" s="89"/>
      <c r="S1"/>
      <c r="T1" s="89"/>
      <c r="U1"/>
      <c r="V1" s="89"/>
      <c r="W1"/>
      <c r="X1" s="89"/>
      <c r="Y1"/>
      <c r="Z1" s="89"/>
      <c r="AA1"/>
      <c r="AB1" s="89"/>
      <c r="AC1"/>
      <c r="AD1" s="89"/>
      <c r="AE1"/>
      <c r="AF1" s="89"/>
      <c r="AG1"/>
      <c r="AH1" s="89"/>
      <c r="AI1"/>
      <c r="AJ1"/>
    </row>
    <row r="2" spans="1:38" ht="15.75" thickBot="1" x14ac:dyDescent="0.3">
      <c r="H2" s="464" t="s">
        <v>206</v>
      </c>
      <c r="I2" s="465"/>
      <c r="J2" s="466"/>
      <c r="K2" s="465"/>
      <c r="L2" s="466"/>
      <c r="M2" s="465"/>
      <c r="N2" s="466"/>
      <c r="O2" s="465"/>
      <c r="P2" s="466"/>
      <c r="Q2" s="465"/>
      <c r="R2" s="466"/>
      <c r="S2" s="465"/>
      <c r="T2" s="466"/>
      <c r="U2" s="467"/>
      <c r="V2" s="468" t="s">
        <v>207</v>
      </c>
      <c r="W2" s="469"/>
      <c r="X2" s="470"/>
      <c r="Y2" s="469"/>
      <c r="Z2" s="470"/>
      <c r="AA2" s="469"/>
      <c r="AB2" s="470"/>
      <c r="AC2" s="469"/>
      <c r="AD2" s="470"/>
      <c r="AE2" s="469"/>
      <c r="AF2" s="470"/>
      <c r="AG2" s="469"/>
      <c r="AH2" s="470"/>
      <c r="AI2" s="469"/>
      <c r="AJ2" s="106" t="s">
        <v>217</v>
      </c>
      <c r="AK2" s="134" t="s">
        <v>208</v>
      </c>
    </row>
    <row r="3" spans="1:38" ht="15.75" thickBot="1" x14ac:dyDescent="0.3">
      <c r="A3" s="84" t="s">
        <v>2</v>
      </c>
      <c r="B3" s="85" t="s">
        <v>67</v>
      </c>
      <c r="C3" s="85" t="s">
        <v>0</v>
      </c>
      <c r="D3" s="85" t="s">
        <v>30</v>
      </c>
      <c r="E3" s="86" t="s">
        <v>130</v>
      </c>
      <c r="F3" s="86" t="s">
        <v>79</v>
      </c>
      <c r="G3" s="88" t="s">
        <v>92</v>
      </c>
      <c r="H3" s="92" t="s">
        <v>192</v>
      </c>
      <c r="I3" s="85" t="s">
        <v>193</v>
      </c>
      <c r="J3" s="90" t="s">
        <v>194</v>
      </c>
      <c r="K3" s="85" t="s">
        <v>195</v>
      </c>
      <c r="L3" s="90" t="s">
        <v>196</v>
      </c>
      <c r="M3" s="85" t="s">
        <v>197</v>
      </c>
      <c r="N3" s="90" t="s">
        <v>198</v>
      </c>
      <c r="O3" s="85" t="s">
        <v>199</v>
      </c>
      <c r="P3" s="90" t="s">
        <v>200</v>
      </c>
      <c r="Q3" s="85" t="s">
        <v>201</v>
      </c>
      <c r="R3" s="90" t="s">
        <v>202</v>
      </c>
      <c r="S3" s="85" t="s">
        <v>203</v>
      </c>
      <c r="T3" s="90" t="s">
        <v>204</v>
      </c>
      <c r="U3" s="149" t="s">
        <v>205</v>
      </c>
      <c r="V3" s="129" t="s">
        <v>192</v>
      </c>
      <c r="W3" s="150" t="s">
        <v>193</v>
      </c>
      <c r="X3" s="130" t="s">
        <v>194</v>
      </c>
      <c r="Y3" s="150" t="s">
        <v>195</v>
      </c>
      <c r="Z3" s="130" t="s">
        <v>196</v>
      </c>
      <c r="AA3" s="150" t="s">
        <v>197</v>
      </c>
      <c r="AB3" s="130" t="s">
        <v>198</v>
      </c>
      <c r="AC3" s="150" t="s">
        <v>199</v>
      </c>
      <c r="AD3" s="130" t="s">
        <v>200</v>
      </c>
      <c r="AE3" s="150" t="s">
        <v>201</v>
      </c>
      <c r="AF3" s="130" t="s">
        <v>202</v>
      </c>
      <c r="AG3" s="150" t="s">
        <v>203</v>
      </c>
      <c r="AH3" s="130" t="s">
        <v>204</v>
      </c>
      <c r="AI3" s="151" t="s">
        <v>205</v>
      </c>
      <c r="AJ3" s="137" t="s">
        <v>23</v>
      </c>
      <c r="AK3" s="135" t="s">
        <v>209</v>
      </c>
    </row>
    <row r="4" spans="1:38" x14ac:dyDescent="0.25">
      <c r="A4" s="46">
        <v>1</v>
      </c>
      <c r="B4" s="2" t="s">
        <v>43</v>
      </c>
      <c r="C4" s="2" t="s">
        <v>6</v>
      </c>
      <c r="D4" s="2" t="s">
        <v>170</v>
      </c>
      <c r="E4" s="63" t="s">
        <v>154</v>
      </c>
      <c r="F4" s="78" t="s">
        <v>117</v>
      </c>
      <c r="G4" s="4" t="s">
        <v>93</v>
      </c>
      <c r="H4" s="46" t="s">
        <v>213</v>
      </c>
      <c r="I4" s="2">
        <v>5</v>
      </c>
      <c r="J4" s="2"/>
      <c r="K4" s="2"/>
      <c r="L4" s="2"/>
      <c r="M4" s="2"/>
      <c r="N4" s="2"/>
      <c r="O4" s="2"/>
      <c r="P4" s="2"/>
      <c r="Q4" s="2"/>
      <c r="R4" s="2"/>
      <c r="S4" s="2"/>
      <c r="T4" s="2"/>
      <c r="U4" s="131"/>
      <c r="V4" s="152" t="s">
        <v>280</v>
      </c>
      <c r="W4" s="153" t="s">
        <v>280</v>
      </c>
      <c r="X4" s="153" t="s">
        <v>280</v>
      </c>
      <c r="Y4" s="153" t="s">
        <v>280</v>
      </c>
      <c r="Z4" s="153" t="s">
        <v>280</v>
      </c>
      <c r="AA4" s="153" t="s">
        <v>280</v>
      </c>
      <c r="AB4" s="153" t="s">
        <v>280</v>
      </c>
      <c r="AC4" s="153" t="s">
        <v>280</v>
      </c>
      <c r="AD4" s="153" t="s">
        <v>280</v>
      </c>
      <c r="AE4" s="153" t="s">
        <v>280</v>
      </c>
      <c r="AF4" s="153" t="s">
        <v>280</v>
      </c>
      <c r="AG4" s="153" t="s">
        <v>280</v>
      </c>
      <c r="AH4" s="153" t="s">
        <v>280</v>
      </c>
      <c r="AI4" s="72" t="s">
        <v>280</v>
      </c>
      <c r="AJ4" s="110" t="s">
        <v>247</v>
      </c>
      <c r="AK4" s="127" t="s">
        <v>246</v>
      </c>
    </row>
    <row r="5" spans="1:38" x14ac:dyDescent="0.25">
      <c r="A5" s="46">
        <v>2</v>
      </c>
      <c r="B5" s="2" t="s">
        <v>45</v>
      </c>
      <c r="C5" s="2" t="s">
        <v>9</v>
      </c>
      <c r="D5" s="42" t="s">
        <v>171</v>
      </c>
      <c r="E5" s="63" t="s">
        <v>154</v>
      </c>
      <c r="F5" s="78" t="s">
        <v>118</v>
      </c>
      <c r="G5" s="4" t="s">
        <v>189</v>
      </c>
      <c r="H5" s="46" t="s">
        <v>213</v>
      </c>
      <c r="I5" s="2">
        <v>7</v>
      </c>
      <c r="J5" s="2" t="s">
        <v>216</v>
      </c>
      <c r="K5" s="2">
        <v>4</v>
      </c>
      <c r="L5" s="2" t="s">
        <v>216</v>
      </c>
      <c r="M5" s="2">
        <v>6.25</v>
      </c>
      <c r="N5" s="2" t="s">
        <v>213</v>
      </c>
      <c r="O5" s="2">
        <v>8</v>
      </c>
      <c r="P5" s="2"/>
      <c r="Q5" s="2"/>
      <c r="R5" s="2"/>
      <c r="S5" s="2"/>
      <c r="T5" s="2"/>
      <c r="U5" s="131"/>
      <c r="V5" s="46" t="s">
        <v>216</v>
      </c>
      <c r="W5" s="2">
        <v>5</v>
      </c>
      <c r="X5" s="2" t="s">
        <v>213</v>
      </c>
      <c r="Y5" s="2">
        <v>6.4</v>
      </c>
      <c r="Z5" s="2" t="s">
        <v>280</v>
      </c>
      <c r="AA5" s="2" t="s">
        <v>280</v>
      </c>
      <c r="AB5" s="2" t="s">
        <v>280</v>
      </c>
      <c r="AC5" s="2" t="s">
        <v>280</v>
      </c>
      <c r="AD5" s="2" t="s">
        <v>280</v>
      </c>
      <c r="AE5" s="2" t="s">
        <v>280</v>
      </c>
      <c r="AF5" s="2" t="s">
        <v>280</v>
      </c>
      <c r="AG5" s="2" t="s">
        <v>280</v>
      </c>
      <c r="AH5" s="2" t="s">
        <v>280</v>
      </c>
      <c r="AI5" s="72" t="s">
        <v>280</v>
      </c>
      <c r="AJ5" s="110" t="s">
        <v>228</v>
      </c>
      <c r="AK5" s="128" t="s">
        <v>242</v>
      </c>
    </row>
    <row r="6" spans="1:38" x14ac:dyDescent="0.25">
      <c r="A6" s="46">
        <v>3</v>
      </c>
      <c r="B6" s="2" t="s">
        <v>32</v>
      </c>
      <c r="C6" s="2" t="s">
        <v>9</v>
      </c>
      <c r="D6" s="2" t="s">
        <v>111</v>
      </c>
      <c r="E6" s="63" t="s">
        <v>154</v>
      </c>
      <c r="F6" s="78" t="s">
        <v>119</v>
      </c>
      <c r="G6" s="4" t="s">
        <v>188</v>
      </c>
      <c r="H6" s="46" t="s">
        <v>214</v>
      </c>
      <c r="I6" s="2">
        <v>8.64</v>
      </c>
      <c r="J6" s="2" t="s">
        <v>213</v>
      </c>
      <c r="K6" s="2">
        <v>7.7</v>
      </c>
      <c r="L6" s="2"/>
      <c r="M6" s="2"/>
      <c r="N6" s="2"/>
      <c r="O6" s="2"/>
      <c r="P6" s="2"/>
      <c r="Q6" s="2"/>
      <c r="R6" s="2"/>
      <c r="S6" s="2"/>
      <c r="T6" s="2"/>
      <c r="U6" s="131"/>
      <c r="V6" s="46" t="s">
        <v>213</v>
      </c>
      <c r="W6" s="2">
        <v>4.3</v>
      </c>
      <c r="X6" s="2" t="s">
        <v>280</v>
      </c>
      <c r="Y6" s="2" t="s">
        <v>280</v>
      </c>
      <c r="Z6" s="2" t="s">
        <v>280</v>
      </c>
      <c r="AA6" s="2" t="s">
        <v>280</v>
      </c>
      <c r="AB6" s="2" t="s">
        <v>280</v>
      </c>
      <c r="AC6" s="2" t="s">
        <v>280</v>
      </c>
      <c r="AD6" s="2" t="s">
        <v>280</v>
      </c>
      <c r="AE6" s="2" t="s">
        <v>280</v>
      </c>
      <c r="AF6" s="2" t="s">
        <v>280</v>
      </c>
      <c r="AG6" s="2" t="s">
        <v>280</v>
      </c>
      <c r="AH6" s="2" t="s">
        <v>280</v>
      </c>
      <c r="AI6" s="72" t="s">
        <v>280</v>
      </c>
      <c r="AJ6" s="110" t="s">
        <v>228</v>
      </c>
      <c r="AK6" s="128" t="s">
        <v>218</v>
      </c>
    </row>
    <row r="7" spans="1:38" x14ac:dyDescent="0.25">
      <c r="A7" s="46">
        <v>4</v>
      </c>
      <c r="B7" s="2" t="s">
        <v>50</v>
      </c>
      <c r="C7" s="2" t="s">
        <v>4</v>
      </c>
      <c r="D7" s="2" t="s">
        <v>112</v>
      </c>
      <c r="E7" s="63" t="s">
        <v>154</v>
      </c>
      <c r="F7" s="78"/>
      <c r="G7" s="4" t="s">
        <v>93</v>
      </c>
      <c r="H7" s="46" t="s">
        <v>213</v>
      </c>
      <c r="I7" s="2">
        <v>5</v>
      </c>
      <c r="J7" s="2" t="s">
        <v>213</v>
      </c>
      <c r="K7" s="2">
        <v>1.4</v>
      </c>
      <c r="L7" s="2"/>
      <c r="M7" s="2"/>
      <c r="N7" s="2"/>
      <c r="O7" s="2"/>
      <c r="P7" s="2"/>
      <c r="Q7" s="2"/>
      <c r="R7" s="2"/>
      <c r="S7" s="2"/>
      <c r="T7" s="2"/>
      <c r="U7" s="131"/>
      <c r="V7" s="46" t="s">
        <v>280</v>
      </c>
      <c r="W7" s="2" t="s">
        <v>280</v>
      </c>
      <c r="X7" s="2" t="s">
        <v>280</v>
      </c>
      <c r="Y7" s="2" t="s">
        <v>280</v>
      </c>
      <c r="Z7" s="2" t="s">
        <v>280</v>
      </c>
      <c r="AA7" s="2" t="s">
        <v>280</v>
      </c>
      <c r="AB7" s="2" t="s">
        <v>280</v>
      </c>
      <c r="AC7" s="2" t="s">
        <v>280</v>
      </c>
      <c r="AD7" s="2" t="s">
        <v>280</v>
      </c>
      <c r="AE7" s="2" t="s">
        <v>280</v>
      </c>
      <c r="AF7" s="2" t="s">
        <v>280</v>
      </c>
      <c r="AG7" s="2" t="s">
        <v>280</v>
      </c>
      <c r="AH7" s="2" t="s">
        <v>280</v>
      </c>
      <c r="AI7" s="72" t="s">
        <v>280</v>
      </c>
      <c r="AJ7" s="110" t="s">
        <v>248</v>
      </c>
      <c r="AK7" s="128" t="s">
        <v>219</v>
      </c>
    </row>
    <row r="8" spans="1:38" x14ac:dyDescent="0.25">
      <c r="A8" s="46">
        <v>5</v>
      </c>
      <c r="B8" s="2" t="s">
        <v>53</v>
      </c>
      <c r="C8" s="2" t="s">
        <v>4</v>
      </c>
      <c r="D8" s="2" t="s">
        <v>265</v>
      </c>
      <c r="E8" s="63" t="s">
        <v>154</v>
      </c>
      <c r="F8" s="78"/>
      <c r="G8" s="4" t="s">
        <v>190</v>
      </c>
      <c r="H8" s="46" t="s">
        <v>215</v>
      </c>
      <c r="I8" s="2">
        <v>2</v>
      </c>
      <c r="J8" s="2" t="s">
        <v>215</v>
      </c>
      <c r="K8" s="2">
        <v>5</v>
      </c>
      <c r="L8" s="2"/>
      <c r="M8" s="2"/>
      <c r="N8" s="2"/>
      <c r="O8" s="2"/>
      <c r="P8" s="2"/>
      <c r="Q8" s="2"/>
      <c r="R8" s="2"/>
      <c r="S8" s="2"/>
      <c r="T8" s="2"/>
      <c r="U8" s="131"/>
      <c r="V8" s="46" t="s">
        <v>280</v>
      </c>
      <c r="W8" s="2" t="s">
        <v>280</v>
      </c>
      <c r="X8" s="2" t="s">
        <v>280</v>
      </c>
      <c r="Y8" s="2" t="s">
        <v>280</v>
      </c>
      <c r="Z8" s="2" t="s">
        <v>280</v>
      </c>
      <c r="AA8" s="2" t="s">
        <v>280</v>
      </c>
      <c r="AB8" s="2" t="s">
        <v>280</v>
      </c>
      <c r="AC8" s="2" t="s">
        <v>280</v>
      </c>
      <c r="AD8" s="2" t="s">
        <v>280</v>
      </c>
      <c r="AE8" s="2" t="s">
        <v>280</v>
      </c>
      <c r="AF8" s="2" t="s">
        <v>280</v>
      </c>
      <c r="AG8" s="2" t="s">
        <v>280</v>
      </c>
      <c r="AH8" s="2" t="s">
        <v>280</v>
      </c>
      <c r="AI8" s="72" t="s">
        <v>280</v>
      </c>
      <c r="AJ8" s="110" t="s">
        <v>228</v>
      </c>
      <c r="AK8" s="128" t="s">
        <v>220</v>
      </c>
    </row>
    <row r="9" spans="1:38" x14ac:dyDescent="0.25">
      <c r="A9" s="46">
        <v>6</v>
      </c>
      <c r="B9" s="2" t="s">
        <v>55</v>
      </c>
      <c r="C9" s="2" t="s">
        <v>4</v>
      </c>
      <c r="D9" s="2" t="s">
        <v>172</v>
      </c>
      <c r="E9" s="63" t="s">
        <v>154</v>
      </c>
      <c r="F9" s="78" t="s">
        <v>138</v>
      </c>
      <c r="G9" s="4" t="s">
        <v>190</v>
      </c>
      <c r="H9" s="46" t="s">
        <v>213</v>
      </c>
      <c r="I9" s="2">
        <v>9.5</v>
      </c>
      <c r="J9" s="2" t="s">
        <v>213</v>
      </c>
      <c r="K9" s="2">
        <v>5</v>
      </c>
      <c r="L9" s="2"/>
      <c r="M9" s="2"/>
      <c r="N9" s="2"/>
      <c r="O9" s="2"/>
      <c r="P9" s="2"/>
      <c r="Q9" s="2"/>
      <c r="R9" s="2"/>
      <c r="S9" s="2"/>
      <c r="T9" s="2"/>
      <c r="U9" s="131"/>
      <c r="V9" s="46" t="s">
        <v>213</v>
      </c>
      <c r="W9" s="2">
        <v>7.5</v>
      </c>
      <c r="X9" s="2" t="s">
        <v>215</v>
      </c>
      <c r="Y9" s="2">
        <v>8.5</v>
      </c>
      <c r="Z9" s="2" t="s">
        <v>213</v>
      </c>
      <c r="AA9" s="2">
        <v>6</v>
      </c>
      <c r="AB9" s="2" t="s">
        <v>280</v>
      </c>
      <c r="AC9" s="2" t="s">
        <v>280</v>
      </c>
      <c r="AD9" s="2" t="s">
        <v>280</v>
      </c>
      <c r="AE9" s="2" t="s">
        <v>280</v>
      </c>
      <c r="AF9" s="2" t="s">
        <v>280</v>
      </c>
      <c r="AG9" s="2" t="s">
        <v>280</v>
      </c>
      <c r="AH9" s="2" t="s">
        <v>280</v>
      </c>
      <c r="AI9" s="72" t="s">
        <v>280</v>
      </c>
      <c r="AJ9" s="110" t="s">
        <v>228</v>
      </c>
      <c r="AK9" s="128" t="s">
        <v>221</v>
      </c>
    </row>
    <row r="10" spans="1:38" x14ac:dyDescent="0.25">
      <c r="A10" s="46">
        <v>7</v>
      </c>
      <c r="B10" s="2" t="s">
        <v>57</v>
      </c>
      <c r="C10" s="2" t="s">
        <v>14</v>
      </c>
      <c r="D10" s="2" t="s">
        <v>77</v>
      </c>
      <c r="E10" s="63" t="s">
        <v>154</v>
      </c>
      <c r="F10" s="78"/>
      <c r="G10" s="4" t="s">
        <v>93</v>
      </c>
      <c r="H10" s="46" t="s">
        <v>213</v>
      </c>
      <c r="I10" s="2">
        <v>5.75</v>
      </c>
      <c r="J10" s="2" t="s">
        <v>213</v>
      </c>
      <c r="K10" s="2">
        <v>8.8000000000000007</v>
      </c>
      <c r="L10" s="2"/>
      <c r="M10" s="2"/>
      <c r="N10" s="2"/>
      <c r="O10" s="2"/>
      <c r="P10" s="2"/>
      <c r="Q10" s="2"/>
      <c r="R10" s="2"/>
      <c r="S10" s="2"/>
      <c r="T10" s="2"/>
      <c r="U10" s="131"/>
      <c r="V10" s="46" t="s">
        <v>213</v>
      </c>
      <c r="W10" s="2">
        <v>5.2</v>
      </c>
      <c r="X10" s="2" t="s">
        <v>213</v>
      </c>
      <c r="Y10" s="2">
        <v>3.1</v>
      </c>
      <c r="Z10" s="2" t="s">
        <v>213</v>
      </c>
      <c r="AA10" s="2">
        <v>7</v>
      </c>
      <c r="AB10" s="2" t="s">
        <v>213</v>
      </c>
      <c r="AC10" s="2">
        <v>5.2</v>
      </c>
      <c r="AD10" s="2" t="s">
        <v>280</v>
      </c>
      <c r="AE10" s="2" t="s">
        <v>280</v>
      </c>
      <c r="AF10" s="2" t="s">
        <v>280</v>
      </c>
      <c r="AG10" s="2" t="s">
        <v>280</v>
      </c>
      <c r="AH10" s="2" t="s">
        <v>280</v>
      </c>
      <c r="AI10" s="72" t="s">
        <v>280</v>
      </c>
      <c r="AJ10" s="110" t="s">
        <v>249</v>
      </c>
      <c r="AK10" s="128" t="s">
        <v>222</v>
      </c>
      <c r="AL10" t="s">
        <v>258</v>
      </c>
    </row>
    <row r="11" spans="1:38" x14ac:dyDescent="0.25">
      <c r="A11" s="46">
        <v>8</v>
      </c>
      <c r="B11" s="2" t="s">
        <v>35</v>
      </c>
      <c r="C11" s="2" t="s">
        <v>6</v>
      </c>
      <c r="D11" s="2" t="s">
        <v>106</v>
      </c>
      <c r="E11" s="63" t="s">
        <v>154</v>
      </c>
      <c r="F11" s="78"/>
      <c r="G11" s="4" t="s">
        <v>190</v>
      </c>
      <c r="H11" s="46" t="s">
        <v>215</v>
      </c>
      <c r="I11" s="2">
        <v>6.5</v>
      </c>
      <c r="J11" s="2"/>
      <c r="K11" s="2"/>
      <c r="L11" s="2"/>
      <c r="M11" s="2"/>
      <c r="N11" s="2"/>
      <c r="O11" s="2"/>
      <c r="P11" s="2"/>
      <c r="Q11" s="2"/>
      <c r="R11" s="2"/>
      <c r="S11" s="2"/>
      <c r="T11" s="2"/>
      <c r="U11" s="131"/>
      <c r="V11" s="46" t="s">
        <v>215</v>
      </c>
      <c r="W11" s="2">
        <v>7.25</v>
      </c>
      <c r="X11" s="2" t="s">
        <v>213</v>
      </c>
      <c r="Y11" s="2">
        <v>7.75</v>
      </c>
      <c r="Z11" s="2" t="s">
        <v>215</v>
      </c>
      <c r="AA11" s="2">
        <v>10</v>
      </c>
      <c r="AB11" s="2" t="s">
        <v>215</v>
      </c>
      <c r="AC11" s="2">
        <v>8</v>
      </c>
      <c r="AD11" s="2" t="s">
        <v>213</v>
      </c>
      <c r="AE11" s="2">
        <v>9</v>
      </c>
      <c r="AF11" s="2" t="s">
        <v>280</v>
      </c>
      <c r="AG11" s="2" t="s">
        <v>280</v>
      </c>
      <c r="AH11" s="2" t="s">
        <v>280</v>
      </c>
      <c r="AI11" s="72" t="s">
        <v>280</v>
      </c>
      <c r="AJ11" s="110" t="s">
        <v>249</v>
      </c>
      <c r="AK11" s="128" t="s">
        <v>226</v>
      </c>
    </row>
    <row r="12" spans="1:38" x14ac:dyDescent="0.25">
      <c r="A12" s="46">
        <v>9</v>
      </c>
      <c r="B12" s="2" t="s">
        <v>60</v>
      </c>
      <c r="C12" s="2" t="s">
        <v>15</v>
      </c>
      <c r="D12" s="2" t="s">
        <v>105</v>
      </c>
      <c r="E12" s="60" t="s">
        <v>174</v>
      </c>
      <c r="F12" s="78" t="s">
        <v>139</v>
      </c>
      <c r="G12" s="4" t="s">
        <v>190</v>
      </c>
      <c r="H12" s="46" t="s">
        <v>213</v>
      </c>
      <c r="I12" s="2">
        <v>8</v>
      </c>
      <c r="J12" s="2" t="s">
        <v>159</v>
      </c>
      <c r="K12" s="2"/>
      <c r="L12" s="2"/>
      <c r="M12" s="2"/>
      <c r="N12" s="2"/>
      <c r="O12" s="2"/>
      <c r="P12" s="2"/>
      <c r="Q12" s="2"/>
      <c r="R12" s="2"/>
      <c r="S12" s="2"/>
      <c r="T12" s="2"/>
      <c r="U12" s="131"/>
      <c r="V12" s="46" t="s">
        <v>213</v>
      </c>
      <c r="W12" s="2">
        <v>6.3</v>
      </c>
      <c r="X12" s="2" t="s">
        <v>213</v>
      </c>
      <c r="Y12" s="2">
        <v>5.2</v>
      </c>
      <c r="Z12" s="2" t="s">
        <v>213</v>
      </c>
      <c r="AA12" s="2">
        <v>5.5</v>
      </c>
      <c r="AB12" s="2" t="s">
        <v>216</v>
      </c>
      <c r="AC12" s="2">
        <v>5</v>
      </c>
      <c r="AD12" s="2" t="s">
        <v>216</v>
      </c>
      <c r="AE12" s="2">
        <v>8.5</v>
      </c>
      <c r="AF12" s="2" t="s">
        <v>213</v>
      </c>
      <c r="AG12" s="2">
        <v>9.4</v>
      </c>
      <c r="AH12" s="2" t="s">
        <v>280</v>
      </c>
      <c r="AI12" s="72" t="s">
        <v>280</v>
      </c>
      <c r="AJ12" s="110" t="s">
        <v>228</v>
      </c>
      <c r="AK12" s="128" t="s">
        <v>223</v>
      </c>
    </row>
    <row r="13" spans="1:38" x14ac:dyDescent="0.25">
      <c r="A13" s="46">
        <v>10</v>
      </c>
      <c r="B13" s="2" t="s">
        <v>38</v>
      </c>
      <c r="C13" s="2" t="s">
        <v>15</v>
      </c>
      <c r="D13" s="2" t="s">
        <v>211</v>
      </c>
      <c r="E13" s="60" t="s">
        <v>175</v>
      </c>
      <c r="F13" s="78"/>
      <c r="G13" s="4" t="s">
        <v>190</v>
      </c>
      <c r="H13" s="46" t="s">
        <v>213</v>
      </c>
      <c r="I13" s="2">
        <v>2.5</v>
      </c>
      <c r="J13" s="2" t="s">
        <v>159</v>
      </c>
      <c r="K13" s="2"/>
      <c r="L13" s="2"/>
      <c r="M13" s="2"/>
      <c r="N13" s="2"/>
      <c r="O13" s="2"/>
      <c r="P13" s="2"/>
      <c r="Q13" s="2"/>
      <c r="R13" s="2"/>
      <c r="S13" s="2"/>
      <c r="T13" s="2"/>
      <c r="U13" s="131"/>
      <c r="V13" s="46" t="s">
        <v>280</v>
      </c>
      <c r="W13" s="2" t="s">
        <v>280</v>
      </c>
      <c r="X13" s="2" t="s">
        <v>280</v>
      </c>
      <c r="Y13" s="2" t="s">
        <v>280</v>
      </c>
      <c r="Z13" s="2" t="s">
        <v>280</v>
      </c>
      <c r="AA13" s="2" t="s">
        <v>280</v>
      </c>
      <c r="AB13" s="2" t="s">
        <v>280</v>
      </c>
      <c r="AC13" s="2" t="s">
        <v>280</v>
      </c>
      <c r="AD13" s="2" t="s">
        <v>280</v>
      </c>
      <c r="AE13" s="2" t="s">
        <v>280</v>
      </c>
      <c r="AF13" s="2" t="s">
        <v>280</v>
      </c>
      <c r="AG13" s="2" t="s">
        <v>280</v>
      </c>
      <c r="AH13" s="2" t="s">
        <v>280</v>
      </c>
      <c r="AI13" s="72" t="s">
        <v>280</v>
      </c>
      <c r="AJ13" s="110" t="s">
        <v>228</v>
      </c>
      <c r="AK13" s="128" t="s">
        <v>224</v>
      </c>
    </row>
    <row r="14" spans="1:38" x14ac:dyDescent="0.25">
      <c r="A14" s="46">
        <v>11</v>
      </c>
      <c r="B14" s="2" t="s">
        <v>33</v>
      </c>
      <c r="C14" s="2" t="s">
        <v>6</v>
      </c>
      <c r="D14" s="2" t="s">
        <v>73</v>
      </c>
      <c r="E14" s="63" t="s">
        <v>154</v>
      </c>
      <c r="F14" s="78"/>
      <c r="G14" s="4" t="s">
        <v>190</v>
      </c>
      <c r="H14" s="46" t="s">
        <v>213</v>
      </c>
      <c r="I14" s="2">
        <v>7.5</v>
      </c>
      <c r="J14" s="2"/>
      <c r="K14" s="2"/>
      <c r="L14" s="2"/>
      <c r="M14" s="2"/>
      <c r="N14" s="2"/>
      <c r="O14" s="2"/>
      <c r="P14" s="2"/>
      <c r="Q14" s="2"/>
      <c r="R14" s="2"/>
      <c r="S14" s="2"/>
      <c r="T14" s="2"/>
      <c r="U14" s="131"/>
      <c r="V14" s="46" t="s">
        <v>280</v>
      </c>
      <c r="W14" s="2" t="s">
        <v>280</v>
      </c>
      <c r="X14" s="2" t="s">
        <v>280</v>
      </c>
      <c r="Y14" s="2" t="s">
        <v>280</v>
      </c>
      <c r="Z14" s="2" t="s">
        <v>280</v>
      </c>
      <c r="AA14" s="2" t="s">
        <v>280</v>
      </c>
      <c r="AB14" s="2" t="s">
        <v>280</v>
      </c>
      <c r="AC14" s="2" t="s">
        <v>280</v>
      </c>
      <c r="AD14" s="2" t="s">
        <v>280</v>
      </c>
      <c r="AE14" s="2" t="s">
        <v>280</v>
      </c>
      <c r="AF14" s="2" t="s">
        <v>280</v>
      </c>
      <c r="AG14" s="2" t="s">
        <v>280</v>
      </c>
      <c r="AH14" s="2" t="s">
        <v>280</v>
      </c>
      <c r="AI14" s="72" t="s">
        <v>280</v>
      </c>
      <c r="AJ14" s="110" t="s">
        <v>228</v>
      </c>
      <c r="AK14" s="128" t="s">
        <v>225</v>
      </c>
    </row>
    <row r="15" spans="1:38" x14ac:dyDescent="0.25">
      <c r="A15" s="46">
        <v>12</v>
      </c>
      <c r="B15" s="2" t="s">
        <v>46</v>
      </c>
      <c r="C15" s="2" t="s">
        <v>4</v>
      </c>
      <c r="D15" s="2" t="s">
        <v>156</v>
      </c>
      <c r="E15" s="63" t="s">
        <v>154</v>
      </c>
      <c r="F15" s="78"/>
      <c r="G15" s="4" t="s">
        <v>190</v>
      </c>
      <c r="H15" s="46" t="s">
        <v>215</v>
      </c>
      <c r="I15" s="2">
        <v>5.6</v>
      </c>
      <c r="J15" s="2"/>
      <c r="K15" s="2"/>
      <c r="L15" s="2"/>
      <c r="M15" s="2"/>
      <c r="N15" s="2"/>
      <c r="O15" s="2"/>
      <c r="P15" s="2"/>
      <c r="Q15" s="2"/>
      <c r="R15" s="2"/>
      <c r="S15" s="2"/>
      <c r="T15" s="2"/>
      <c r="U15" s="131"/>
      <c r="V15" s="46" t="s">
        <v>215</v>
      </c>
      <c r="W15" s="2">
        <v>7.75</v>
      </c>
      <c r="X15" s="2" t="s">
        <v>213</v>
      </c>
      <c r="Y15" s="2">
        <v>7.8</v>
      </c>
      <c r="Z15" s="2" t="s">
        <v>215</v>
      </c>
      <c r="AA15" s="2">
        <v>6.5</v>
      </c>
      <c r="AB15" s="2" t="s">
        <v>280</v>
      </c>
      <c r="AC15" s="2" t="s">
        <v>280</v>
      </c>
      <c r="AD15" s="2" t="s">
        <v>280</v>
      </c>
      <c r="AE15" s="2" t="s">
        <v>280</v>
      </c>
      <c r="AF15" s="2" t="s">
        <v>280</v>
      </c>
      <c r="AG15" s="2" t="s">
        <v>280</v>
      </c>
      <c r="AH15" s="2" t="s">
        <v>280</v>
      </c>
      <c r="AI15" s="72" t="s">
        <v>280</v>
      </c>
      <c r="AJ15" s="110" t="s">
        <v>228</v>
      </c>
      <c r="AK15" s="128" t="s">
        <v>227</v>
      </c>
    </row>
    <row r="16" spans="1:38" x14ac:dyDescent="0.25">
      <c r="A16" s="46">
        <v>13</v>
      </c>
      <c r="B16" s="2" t="s">
        <v>47</v>
      </c>
      <c r="C16" s="2" t="s">
        <v>14</v>
      </c>
      <c r="D16" s="2" t="s">
        <v>110</v>
      </c>
      <c r="E16" s="63" t="s">
        <v>154</v>
      </c>
      <c r="F16" s="78" t="s">
        <v>120</v>
      </c>
      <c r="G16" s="4" t="s">
        <v>93</v>
      </c>
      <c r="H16" s="46" t="s">
        <v>213</v>
      </c>
      <c r="I16" s="2">
        <v>9.66</v>
      </c>
      <c r="J16" s="2" t="s">
        <v>213</v>
      </c>
      <c r="K16" s="2">
        <v>6</v>
      </c>
      <c r="L16" s="2"/>
      <c r="M16" s="2"/>
      <c r="N16" s="2"/>
      <c r="O16" s="2"/>
      <c r="P16" s="2"/>
      <c r="Q16" s="2"/>
      <c r="R16" s="2"/>
      <c r="S16" s="2"/>
      <c r="T16" s="2"/>
      <c r="U16" s="131"/>
      <c r="V16" s="46" t="s">
        <v>213</v>
      </c>
      <c r="W16" s="2">
        <v>5</v>
      </c>
      <c r="X16" s="2" t="s">
        <v>213</v>
      </c>
      <c r="Y16" s="2">
        <v>5</v>
      </c>
      <c r="Z16" s="2" t="s">
        <v>213</v>
      </c>
      <c r="AA16" s="2">
        <v>6.5</v>
      </c>
      <c r="AB16" s="2" t="s">
        <v>280</v>
      </c>
      <c r="AC16" s="2" t="s">
        <v>280</v>
      </c>
      <c r="AD16" s="2" t="s">
        <v>280</v>
      </c>
      <c r="AE16" s="2" t="s">
        <v>280</v>
      </c>
      <c r="AF16" s="2" t="s">
        <v>280</v>
      </c>
      <c r="AG16" s="2" t="s">
        <v>280</v>
      </c>
      <c r="AH16" s="2" t="s">
        <v>280</v>
      </c>
      <c r="AI16" s="72" t="s">
        <v>280</v>
      </c>
      <c r="AJ16" s="110" t="s">
        <v>228</v>
      </c>
      <c r="AK16" s="128" t="s">
        <v>229</v>
      </c>
    </row>
    <row r="17" spans="1:37" x14ac:dyDescent="0.25">
      <c r="A17" s="46">
        <v>14</v>
      </c>
      <c r="B17" s="2" t="s">
        <v>49</v>
      </c>
      <c r="C17" s="25" t="s">
        <v>14</v>
      </c>
      <c r="D17" s="2" t="s">
        <v>110</v>
      </c>
      <c r="E17" s="63" t="s">
        <v>154</v>
      </c>
      <c r="F17" s="78" t="s">
        <v>121</v>
      </c>
      <c r="G17" s="4" t="s">
        <v>93</v>
      </c>
      <c r="H17" s="46" t="s">
        <v>213</v>
      </c>
      <c r="I17" s="2">
        <v>6</v>
      </c>
      <c r="J17" s="2" t="s">
        <v>213</v>
      </c>
      <c r="K17" s="2">
        <v>6</v>
      </c>
      <c r="L17" s="2" t="s">
        <v>213</v>
      </c>
      <c r="M17" s="2">
        <v>5</v>
      </c>
      <c r="N17" s="2"/>
      <c r="O17" s="2"/>
      <c r="P17" s="2"/>
      <c r="Q17" s="2"/>
      <c r="R17" s="2"/>
      <c r="S17" s="2"/>
      <c r="T17" s="2"/>
      <c r="U17" s="131"/>
      <c r="V17" s="46" t="s">
        <v>213</v>
      </c>
      <c r="W17" s="2">
        <v>5</v>
      </c>
      <c r="X17" s="2" t="s">
        <v>213</v>
      </c>
      <c r="Y17" s="2">
        <v>3.5</v>
      </c>
      <c r="Z17" s="2" t="s">
        <v>213</v>
      </c>
      <c r="AA17" s="2">
        <v>5.8</v>
      </c>
      <c r="AB17" s="2" t="s">
        <v>213</v>
      </c>
      <c r="AC17" s="2">
        <v>6</v>
      </c>
      <c r="AD17" s="2" t="s">
        <v>213</v>
      </c>
      <c r="AE17" s="2">
        <v>5.7</v>
      </c>
      <c r="AF17" s="2" t="s">
        <v>280</v>
      </c>
      <c r="AG17" s="2" t="s">
        <v>280</v>
      </c>
      <c r="AH17" s="2" t="s">
        <v>280</v>
      </c>
      <c r="AI17" s="72" t="s">
        <v>280</v>
      </c>
      <c r="AJ17" s="110" t="s">
        <v>228</v>
      </c>
      <c r="AK17" s="128" t="s">
        <v>230</v>
      </c>
    </row>
    <row r="18" spans="1:37" x14ac:dyDescent="0.25">
      <c r="A18" s="46">
        <v>15</v>
      </c>
      <c r="B18" s="2" t="s">
        <v>51</v>
      </c>
      <c r="C18" s="2" t="s">
        <v>7</v>
      </c>
      <c r="D18" s="42" t="s">
        <v>103</v>
      </c>
      <c r="E18" s="63" t="s">
        <v>154</v>
      </c>
      <c r="F18" s="78" t="s">
        <v>140</v>
      </c>
      <c r="G18" s="4" t="s">
        <v>190</v>
      </c>
      <c r="H18" s="46" t="s">
        <v>213</v>
      </c>
      <c r="I18" s="2">
        <v>8.5</v>
      </c>
      <c r="J18" s="2"/>
      <c r="K18" s="2"/>
      <c r="L18" s="2"/>
      <c r="M18" s="2"/>
      <c r="N18" s="2"/>
      <c r="O18" s="2"/>
      <c r="P18" s="2"/>
      <c r="Q18" s="2"/>
      <c r="R18" s="2"/>
      <c r="S18" s="2"/>
      <c r="T18" s="2"/>
      <c r="U18" s="131"/>
      <c r="V18" s="46" t="s">
        <v>255</v>
      </c>
      <c r="W18" s="2">
        <v>8.1</v>
      </c>
      <c r="X18" s="2" t="s">
        <v>213</v>
      </c>
      <c r="Y18" s="2">
        <v>5.5</v>
      </c>
      <c r="Z18" s="2" t="s">
        <v>255</v>
      </c>
      <c r="AA18" s="2">
        <v>6.5</v>
      </c>
      <c r="AB18" s="2" t="s">
        <v>280</v>
      </c>
      <c r="AC18" s="2" t="s">
        <v>280</v>
      </c>
      <c r="AD18" s="2" t="s">
        <v>280</v>
      </c>
      <c r="AE18" s="2" t="s">
        <v>280</v>
      </c>
      <c r="AF18" s="2" t="s">
        <v>280</v>
      </c>
      <c r="AG18" s="2" t="s">
        <v>280</v>
      </c>
      <c r="AH18" s="2" t="s">
        <v>280</v>
      </c>
      <c r="AI18" s="72" t="s">
        <v>280</v>
      </c>
      <c r="AJ18" s="110" t="s">
        <v>228</v>
      </c>
      <c r="AK18" s="128" t="s">
        <v>244</v>
      </c>
    </row>
    <row r="19" spans="1:37" x14ac:dyDescent="0.25">
      <c r="A19" s="46">
        <v>16</v>
      </c>
      <c r="B19" s="2" t="s">
        <v>52</v>
      </c>
      <c r="C19" s="2" t="s">
        <v>9</v>
      </c>
      <c r="D19" s="42" t="s">
        <v>78</v>
      </c>
      <c r="E19" s="60" t="s">
        <v>173</v>
      </c>
      <c r="F19" s="78" t="s">
        <v>122</v>
      </c>
      <c r="G19" s="4" t="s">
        <v>93</v>
      </c>
      <c r="H19" s="46" t="s">
        <v>213</v>
      </c>
      <c r="I19" s="2">
        <v>3.5</v>
      </c>
      <c r="J19" s="2" t="s">
        <v>215</v>
      </c>
      <c r="K19" s="2">
        <v>9.5</v>
      </c>
      <c r="L19" s="2"/>
      <c r="M19" s="2"/>
      <c r="N19" s="2"/>
      <c r="O19" s="2"/>
      <c r="P19" s="2"/>
      <c r="Q19" s="2"/>
      <c r="R19" s="2"/>
      <c r="S19" s="2"/>
      <c r="T19" s="2"/>
      <c r="U19" s="131"/>
      <c r="V19" s="46" t="s">
        <v>213</v>
      </c>
      <c r="W19" s="2">
        <v>7</v>
      </c>
      <c r="X19" s="2" t="s">
        <v>216</v>
      </c>
      <c r="Y19" s="2">
        <v>3</v>
      </c>
      <c r="Z19" s="2" t="s">
        <v>280</v>
      </c>
      <c r="AA19" s="2" t="s">
        <v>280</v>
      </c>
      <c r="AB19" s="2" t="s">
        <v>280</v>
      </c>
      <c r="AC19" s="2" t="s">
        <v>280</v>
      </c>
      <c r="AD19" s="2" t="s">
        <v>280</v>
      </c>
      <c r="AE19" s="2" t="s">
        <v>280</v>
      </c>
      <c r="AF19" s="2" t="s">
        <v>280</v>
      </c>
      <c r="AG19" s="2" t="s">
        <v>280</v>
      </c>
      <c r="AH19" s="2" t="s">
        <v>280</v>
      </c>
      <c r="AI19" s="72" t="s">
        <v>280</v>
      </c>
      <c r="AJ19" s="110" t="s">
        <v>228</v>
      </c>
      <c r="AK19" s="128" t="s">
        <v>251</v>
      </c>
    </row>
    <row r="20" spans="1:37" x14ac:dyDescent="0.25">
      <c r="A20" s="46">
        <v>17</v>
      </c>
      <c r="B20" s="2" t="s">
        <v>113</v>
      </c>
      <c r="C20" s="2" t="s">
        <v>9</v>
      </c>
      <c r="D20" s="42" t="s">
        <v>267</v>
      </c>
      <c r="E20" s="63" t="s">
        <v>154</v>
      </c>
      <c r="F20" s="78" t="s">
        <v>123</v>
      </c>
      <c r="G20" s="4" t="s">
        <v>93</v>
      </c>
      <c r="H20" s="46" t="s">
        <v>213</v>
      </c>
      <c r="I20" s="2">
        <v>5.0999999999999996</v>
      </c>
      <c r="J20" s="2" t="s">
        <v>213</v>
      </c>
      <c r="K20" s="2">
        <v>6.7</v>
      </c>
      <c r="L20" s="2" t="s">
        <v>215</v>
      </c>
      <c r="M20" s="2"/>
      <c r="N20" s="2"/>
      <c r="O20" s="2"/>
      <c r="P20" s="2"/>
      <c r="Q20" s="2"/>
      <c r="R20" s="2"/>
      <c r="S20" s="2"/>
      <c r="T20" s="2"/>
      <c r="U20" s="131"/>
      <c r="V20" s="46" t="s">
        <v>280</v>
      </c>
      <c r="W20" s="2" t="s">
        <v>280</v>
      </c>
      <c r="X20" s="2" t="s">
        <v>280</v>
      </c>
      <c r="Y20" s="2" t="s">
        <v>280</v>
      </c>
      <c r="Z20" s="2" t="s">
        <v>280</v>
      </c>
      <c r="AA20" s="2" t="s">
        <v>280</v>
      </c>
      <c r="AB20" s="2" t="s">
        <v>280</v>
      </c>
      <c r="AC20" s="2" t="s">
        <v>280</v>
      </c>
      <c r="AD20" s="2" t="s">
        <v>280</v>
      </c>
      <c r="AE20" s="2" t="s">
        <v>280</v>
      </c>
      <c r="AF20" s="2" t="s">
        <v>280</v>
      </c>
      <c r="AG20" s="2" t="s">
        <v>280</v>
      </c>
      <c r="AH20" s="2" t="s">
        <v>280</v>
      </c>
      <c r="AI20" s="72" t="s">
        <v>280</v>
      </c>
      <c r="AJ20" s="110" t="s">
        <v>228</v>
      </c>
      <c r="AK20" s="128" t="s">
        <v>231</v>
      </c>
    </row>
    <row r="21" spans="1:37" x14ac:dyDescent="0.25">
      <c r="A21" s="46">
        <v>18</v>
      </c>
      <c r="B21" s="2" t="s">
        <v>61</v>
      </c>
      <c r="C21" s="2" t="s">
        <v>6</v>
      </c>
      <c r="D21" s="2" t="s">
        <v>104</v>
      </c>
      <c r="E21" s="63" t="s">
        <v>154</v>
      </c>
      <c r="F21" s="78" t="s">
        <v>124</v>
      </c>
      <c r="G21" s="4" t="s">
        <v>93</v>
      </c>
      <c r="H21" s="46" t="s">
        <v>213</v>
      </c>
      <c r="I21" s="2">
        <v>6.65</v>
      </c>
      <c r="J21" s="2"/>
      <c r="K21" s="2"/>
      <c r="L21" s="2"/>
      <c r="M21" s="2"/>
      <c r="N21" s="2"/>
      <c r="O21" s="2"/>
      <c r="P21" s="2"/>
      <c r="Q21" s="2"/>
      <c r="R21" s="2"/>
      <c r="S21" s="2"/>
      <c r="T21" s="2"/>
      <c r="U21" s="131"/>
      <c r="V21" s="46" t="s">
        <v>280</v>
      </c>
      <c r="W21" s="2" t="s">
        <v>280</v>
      </c>
      <c r="X21" s="2" t="s">
        <v>280</v>
      </c>
      <c r="Y21" s="2" t="s">
        <v>280</v>
      </c>
      <c r="Z21" s="2" t="s">
        <v>280</v>
      </c>
      <c r="AA21" s="2" t="s">
        <v>280</v>
      </c>
      <c r="AB21" s="2" t="s">
        <v>280</v>
      </c>
      <c r="AC21" s="2" t="s">
        <v>280</v>
      </c>
      <c r="AD21" s="2" t="s">
        <v>280</v>
      </c>
      <c r="AE21" s="2" t="s">
        <v>280</v>
      </c>
      <c r="AF21" s="2" t="s">
        <v>280</v>
      </c>
      <c r="AG21" s="2" t="s">
        <v>280</v>
      </c>
      <c r="AH21" s="2" t="s">
        <v>280</v>
      </c>
      <c r="AI21" s="72" t="s">
        <v>280</v>
      </c>
      <c r="AJ21" s="110" t="s">
        <v>247</v>
      </c>
      <c r="AK21" s="128" t="s">
        <v>232</v>
      </c>
    </row>
    <row r="22" spans="1:37" x14ac:dyDescent="0.25">
      <c r="A22" s="46">
        <v>19</v>
      </c>
      <c r="B22" s="2" t="s">
        <v>37</v>
      </c>
      <c r="C22" s="2" t="s">
        <v>6</v>
      </c>
      <c r="D22" s="2" t="s">
        <v>74</v>
      </c>
      <c r="E22" s="63" t="s">
        <v>154</v>
      </c>
      <c r="F22" s="78" t="s">
        <v>141</v>
      </c>
      <c r="G22" s="4" t="s">
        <v>190</v>
      </c>
      <c r="H22" s="46" t="s">
        <v>213</v>
      </c>
      <c r="I22" s="2">
        <v>3.3</v>
      </c>
      <c r="J22" s="2" t="s">
        <v>213</v>
      </c>
      <c r="K22" s="2">
        <v>7</v>
      </c>
      <c r="L22" s="2" t="s">
        <v>213</v>
      </c>
      <c r="M22" s="2">
        <v>5.37</v>
      </c>
      <c r="N22" s="2"/>
      <c r="O22" s="2"/>
      <c r="P22" s="2"/>
      <c r="Q22" s="2"/>
      <c r="R22" s="2"/>
      <c r="S22" s="2"/>
      <c r="T22" s="2"/>
      <c r="U22" s="131"/>
      <c r="V22" s="46" t="s">
        <v>213</v>
      </c>
      <c r="W22" s="2">
        <v>6.4</v>
      </c>
      <c r="X22" s="2" t="s">
        <v>213</v>
      </c>
      <c r="Y22" s="2">
        <v>5.95</v>
      </c>
      <c r="Z22" s="2" t="s">
        <v>213</v>
      </c>
      <c r="AA22" s="2">
        <v>6</v>
      </c>
      <c r="AB22" s="2" t="s">
        <v>213</v>
      </c>
      <c r="AC22" s="2">
        <v>6.55</v>
      </c>
      <c r="AD22" s="2" t="s">
        <v>280</v>
      </c>
      <c r="AE22" s="2" t="s">
        <v>280</v>
      </c>
      <c r="AF22" s="2" t="s">
        <v>280</v>
      </c>
      <c r="AG22" s="2" t="s">
        <v>280</v>
      </c>
      <c r="AH22" s="2" t="s">
        <v>280</v>
      </c>
      <c r="AI22" s="72" t="s">
        <v>280</v>
      </c>
      <c r="AJ22" s="110" t="s">
        <v>248</v>
      </c>
      <c r="AK22" s="128" t="s">
        <v>233</v>
      </c>
    </row>
    <row r="23" spans="1:37" x14ac:dyDescent="0.25">
      <c r="A23" s="46">
        <v>20</v>
      </c>
      <c r="B23" s="2" t="s">
        <v>34</v>
      </c>
      <c r="C23" s="2" t="s">
        <v>6</v>
      </c>
      <c r="D23" s="2" t="s">
        <v>76</v>
      </c>
      <c r="E23" s="63" t="s">
        <v>154</v>
      </c>
      <c r="F23" s="78" t="s">
        <v>125</v>
      </c>
      <c r="G23" s="4" t="s">
        <v>93</v>
      </c>
      <c r="H23" s="46" t="s">
        <v>213</v>
      </c>
      <c r="I23" s="2">
        <v>7</v>
      </c>
      <c r="J23" s="2"/>
      <c r="K23" s="2"/>
      <c r="L23" s="2"/>
      <c r="M23" s="2"/>
      <c r="N23" s="2"/>
      <c r="O23" s="2"/>
      <c r="P23" s="2"/>
      <c r="Q23" s="2"/>
      <c r="R23" s="2"/>
      <c r="S23" s="2"/>
      <c r="T23" s="2"/>
      <c r="U23" s="131"/>
      <c r="V23" s="46" t="s">
        <v>213</v>
      </c>
      <c r="W23" s="2">
        <v>9</v>
      </c>
      <c r="X23" s="2" t="s">
        <v>280</v>
      </c>
      <c r="Y23" s="2" t="s">
        <v>280</v>
      </c>
      <c r="Z23" s="2" t="s">
        <v>280</v>
      </c>
      <c r="AA23" s="2" t="s">
        <v>280</v>
      </c>
      <c r="AB23" s="2" t="s">
        <v>280</v>
      </c>
      <c r="AC23" s="2" t="s">
        <v>280</v>
      </c>
      <c r="AD23" s="2" t="s">
        <v>280</v>
      </c>
      <c r="AE23" s="2" t="s">
        <v>280</v>
      </c>
      <c r="AF23" s="2" t="s">
        <v>280</v>
      </c>
      <c r="AG23" s="2" t="s">
        <v>280</v>
      </c>
      <c r="AH23" s="2" t="s">
        <v>280</v>
      </c>
      <c r="AI23" s="72" t="s">
        <v>280</v>
      </c>
      <c r="AJ23" s="110" t="s">
        <v>228</v>
      </c>
      <c r="AK23" s="128" t="s">
        <v>234</v>
      </c>
    </row>
    <row r="24" spans="1:37" x14ac:dyDescent="0.25">
      <c r="A24" s="46">
        <v>21</v>
      </c>
      <c r="B24" s="2" t="s">
        <v>48</v>
      </c>
      <c r="C24" s="2" t="s">
        <v>15</v>
      </c>
      <c r="D24" s="2" t="s">
        <v>75</v>
      </c>
      <c r="E24" s="63" t="s">
        <v>154</v>
      </c>
      <c r="F24" s="78"/>
      <c r="G24" s="4" t="s">
        <v>191</v>
      </c>
      <c r="H24" s="46" t="s">
        <v>215</v>
      </c>
      <c r="I24" s="2">
        <v>3.4</v>
      </c>
      <c r="J24" s="2"/>
      <c r="K24" s="2"/>
      <c r="L24" s="2"/>
      <c r="M24" s="2"/>
      <c r="N24" s="2"/>
      <c r="O24" s="2"/>
      <c r="P24" s="2"/>
      <c r="Q24" s="2"/>
      <c r="R24" s="2"/>
      <c r="S24" s="2"/>
      <c r="T24" s="2"/>
      <c r="U24" s="131"/>
      <c r="V24" s="46" t="s">
        <v>280</v>
      </c>
      <c r="W24" s="2" t="s">
        <v>280</v>
      </c>
      <c r="X24" s="2" t="s">
        <v>280</v>
      </c>
      <c r="Y24" s="2" t="s">
        <v>280</v>
      </c>
      <c r="Z24" s="2" t="s">
        <v>280</v>
      </c>
      <c r="AA24" s="2" t="s">
        <v>280</v>
      </c>
      <c r="AB24" s="2" t="s">
        <v>280</v>
      </c>
      <c r="AC24" s="2" t="s">
        <v>280</v>
      </c>
      <c r="AD24" s="2" t="s">
        <v>280</v>
      </c>
      <c r="AE24" s="2" t="s">
        <v>280</v>
      </c>
      <c r="AF24" s="2" t="s">
        <v>280</v>
      </c>
      <c r="AG24" s="2" t="s">
        <v>280</v>
      </c>
      <c r="AH24" s="2" t="s">
        <v>280</v>
      </c>
      <c r="AI24" s="72" t="s">
        <v>280</v>
      </c>
      <c r="AJ24" s="110" t="s">
        <v>250</v>
      </c>
      <c r="AK24" s="128" t="s">
        <v>235</v>
      </c>
    </row>
    <row r="25" spans="1:37" x14ac:dyDescent="0.25">
      <c r="A25" s="46">
        <v>22</v>
      </c>
      <c r="B25" s="2" t="s">
        <v>39</v>
      </c>
      <c r="C25" s="2" t="s">
        <v>9</v>
      </c>
      <c r="D25" s="2" t="s">
        <v>71</v>
      </c>
      <c r="E25" s="63" t="s">
        <v>154</v>
      </c>
      <c r="F25" s="78"/>
      <c r="G25" s="4" t="s">
        <v>93</v>
      </c>
      <c r="H25" s="46" t="s">
        <v>213</v>
      </c>
      <c r="I25" s="2">
        <v>6</v>
      </c>
      <c r="J25" s="2"/>
      <c r="K25" s="2"/>
      <c r="L25" s="2"/>
      <c r="M25" s="2"/>
      <c r="N25" s="2"/>
      <c r="O25" s="2"/>
      <c r="P25" s="2"/>
      <c r="Q25" s="2"/>
      <c r="R25" s="2"/>
      <c r="S25" s="2"/>
      <c r="T25" s="2"/>
      <c r="U25" s="131"/>
      <c r="V25" s="46" t="s">
        <v>280</v>
      </c>
      <c r="W25" s="2" t="s">
        <v>280</v>
      </c>
      <c r="X25" s="2" t="s">
        <v>280</v>
      </c>
      <c r="Y25" s="2" t="s">
        <v>280</v>
      </c>
      <c r="Z25" s="2" t="s">
        <v>280</v>
      </c>
      <c r="AA25" s="2" t="s">
        <v>280</v>
      </c>
      <c r="AB25" s="2" t="s">
        <v>280</v>
      </c>
      <c r="AC25" s="2" t="s">
        <v>280</v>
      </c>
      <c r="AD25" s="2" t="s">
        <v>280</v>
      </c>
      <c r="AE25" s="2" t="s">
        <v>280</v>
      </c>
      <c r="AF25" s="2" t="s">
        <v>280</v>
      </c>
      <c r="AG25" s="2" t="s">
        <v>280</v>
      </c>
      <c r="AH25" s="2" t="s">
        <v>280</v>
      </c>
      <c r="AI25" s="72" t="s">
        <v>280</v>
      </c>
      <c r="AJ25" s="110" t="s">
        <v>248</v>
      </c>
      <c r="AK25" s="128" t="s">
        <v>252</v>
      </c>
    </row>
    <row r="26" spans="1:37" x14ac:dyDescent="0.25">
      <c r="A26" s="46">
        <v>23</v>
      </c>
      <c r="B26" s="2" t="s">
        <v>62</v>
      </c>
      <c r="C26" s="2" t="s">
        <v>6</v>
      </c>
      <c r="D26" s="2" t="s">
        <v>108</v>
      </c>
      <c r="E26" s="63" t="s">
        <v>154</v>
      </c>
      <c r="F26" s="78" t="s">
        <v>144</v>
      </c>
      <c r="G26" s="4" t="s">
        <v>93</v>
      </c>
      <c r="H26" s="46" t="s">
        <v>213</v>
      </c>
      <c r="I26" s="2">
        <v>6.34</v>
      </c>
      <c r="J26" s="2"/>
      <c r="K26" s="2"/>
      <c r="L26" s="2"/>
      <c r="M26" s="2"/>
      <c r="N26" s="2"/>
      <c r="O26" s="2"/>
      <c r="P26" s="2"/>
      <c r="Q26" s="2"/>
      <c r="R26" s="2"/>
      <c r="S26" s="2"/>
      <c r="T26" s="2"/>
      <c r="U26" s="131"/>
      <c r="V26" s="46" t="s">
        <v>213</v>
      </c>
      <c r="W26" s="2">
        <v>7</v>
      </c>
      <c r="X26" s="2" t="s">
        <v>213</v>
      </c>
      <c r="Y26" s="2">
        <v>7.3</v>
      </c>
      <c r="Z26" s="2" t="s">
        <v>213</v>
      </c>
      <c r="AA26" s="2">
        <v>9.3000000000000007</v>
      </c>
      <c r="AB26" s="2" t="s">
        <v>213</v>
      </c>
      <c r="AC26" s="2">
        <v>8.4</v>
      </c>
      <c r="AD26" s="2" t="s">
        <v>280</v>
      </c>
      <c r="AE26" s="2" t="s">
        <v>280</v>
      </c>
      <c r="AF26" s="2" t="s">
        <v>280</v>
      </c>
      <c r="AG26" s="2" t="s">
        <v>280</v>
      </c>
      <c r="AH26" s="2" t="s">
        <v>280</v>
      </c>
      <c r="AI26" s="72" t="s">
        <v>280</v>
      </c>
      <c r="AJ26" s="110" t="s">
        <v>247</v>
      </c>
      <c r="AK26" s="128" t="s">
        <v>236</v>
      </c>
    </row>
    <row r="27" spans="1:37" x14ac:dyDescent="0.25">
      <c r="A27" s="46">
        <v>24</v>
      </c>
      <c r="B27" s="2" t="s">
        <v>31</v>
      </c>
      <c r="C27" s="2" t="s">
        <v>4</v>
      </c>
      <c r="D27" s="2" t="s">
        <v>109</v>
      </c>
      <c r="E27" s="63" t="s">
        <v>154</v>
      </c>
      <c r="F27" s="78"/>
      <c r="G27" s="4" t="s">
        <v>93</v>
      </c>
      <c r="H27" s="46" t="s">
        <v>213</v>
      </c>
      <c r="I27" s="2">
        <v>6</v>
      </c>
      <c r="J27" s="2"/>
      <c r="K27" s="2"/>
      <c r="L27" s="2"/>
      <c r="M27" s="2"/>
      <c r="N27" s="2"/>
      <c r="O27" s="2"/>
      <c r="P27" s="2"/>
      <c r="Q27" s="2"/>
      <c r="R27" s="2"/>
      <c r="S27" s="2"/>
      <c r="T27" s="2"/>
      <c r="U27" s="131"/>
      <c r="V27" s="46" t="s">
        <v>280</v>
      </c>
      <c r="W27" s="2" t="s">
        <v>280</v>
      </c>
      <c r="X27" s="2" t="s">
        <v>280</v>
      </c>
      <c r="Y27" s="2" t="s">
        <v>280</v>
      </c>
      <c r="Z27" s="2" t="s">
        <v>280</v>
      </c>
      <c r="AA27" s="2" t="s">
        <v>280</v>
      </c>
      <c r="AB27" s="2" t="s">
        <v>280</v>
      </c>
      <c r="AC27" s="2" t="s">
        <v>280</v>
      </c>
      <c r="AD27" s="2" t="s">
        <v>280</v>
      </c>
      <c r="AE27" s="2" t="s">
        <v>280</v>
      </c>
      <c r="AF27" s="2" t="s">
        <v>280</v>
      </c>
      <c r="AG27" s="2" t="s">
        <v>280</v>
      </c>
      <c r="AH27" s="2" t="s">
        <v>280</v>
      </c>
      <c r="AI27" s="72" t="s">
        <v>280</v>
      </c>
      <c r="AJ27" s="110" t="s">
        <v>228</v>
      </c>
      <c r="AK27" s="128" t="s">
        <v>253</v>
      </c>
    </row>
    <row r="28" spans="1:37" x14ac:dyDescent="0.25">
      <c r="A28" s="46">
        <v>25</v>
      </c>
      <c r="B28" s="2" t="s">
        <v>58</v>
      </c>
      <c r="C28" s="2" t="s">
        <v>6</v>
      </c>
      <c r="D28" s="2" t="s">
        <v>76</v>
      </c>
      <c r="E28" s="63" t="s">
        <v>154</v>
      </c>
      <c r="F28" s="78" t="s">
        <v>142</v>
      </c>
      <c r="G28" s="4" t="s">
        <v>93</v>
      </c>
      <c r="H28" s="46" t="s">
        <v>213</v>
      </c>
      <c r="I28" s="2">
        <v>3.5</v>
      </c>
      <c r="J28" s="2"/>
      <c r="K28" s="2"/>
      <c r="L28" s="2"/>
      <c r="M28" s="2"/>
      <c r="N28" s="2"/>
      <c r="O28" s="2"/>
      <c r="P28" s="2"/>
      <c r="Q28" s="2"/>
      <c r="R28" s="2"/>
      <c r="S28" s="2"/>
      <c r="T28" s="2"/>
      <c r="U28" s="131"/>
      <c r="V28" s="46" t="s">
        <v>213</v>
      </c>
      <c r="W28" s="2">
        <v>8.1999999999999993</v>
      </c>
      <c r="X28" s="2" t="s">
        <v>213</v>
      </c>
      <c r="Y28" s="2">
        <v>6.5</v>
      </c>
      <c r="Z28" s="2" t="s">
        <v>280</v>
      </c>
      <c r="AA28" s="2" t="s">
        <v>280</v>
      </c>
      <c r="AB28" s="2" t="s">
        <v>280</v>
      </c>
      <c r="AC28" s="2" t="s">
        <v>280</v>
      </c>
      <c r="AD28" s="2" t="s">
        <v>280</v>
      </c>
      <c r="AE28" s="2" t="s">
        <v>280</v>
      </c>
      <c r="AF28" s="2" t="s">
        <v>280</v>
      </c>
      <c r="AG28" s="2" t="s">
        <v>280</v>
      </c>
      <c r="AH28" s="2" t="s">
        <v>280</v>
      </c>
      <c r="AI28" s="72" t="s">
        <v>280</v>
      </c>
      <c r="AJ28" s="110" t="s">
        <v>249</v>
      </c>
      <c r="AK28" s="128" t="s">
        <v>237</v>
      </c>
    </row>
    <row r="29" spans="1:37" x14ac:dyDescent="0.25">
      <c r="A29" s="46">
        <v>26</v>
      </c>
      <c r="B29" s="2" t="s">
        <v>59</v>
      </c>
      <c r="C29" s="25" t="s">
        <v>15</v>
      </c>
      <c r="D29" s="42" t="s">
        <v>105</v>
      </c>
      <c r="E29" s="60" t="s">
        <v>176</v>
      </c>
      <c r="F29" s="78" t="s">
        <v>143</v>
      </c>
      <c r="G29" s="4" t="s">
        <v>190</v>
      </c>
      <c r="H29" s="46" t="s">
        <v>213</v>
      </c>
      <c r="I29" s="2">
        <v>7.5</v>
      </c>
      <c r="J29" s="2" t="s">
        <v>159</v>
      </c>
      <c r="K29" s="2"/>
      <c r="L29" s="2"/>
      <c r="M29" s="2"/>
      <c r="N29" s="2"/>
      <c r="O29" s="2"/>
      <c r="P29" s="2"/>
      <c r="Q29" s="2"/>
      <c r="R29" s="2"/>
      <c r="S29" s="2"/>
      <c r="T29" s="2"/>
      <c r="U29" s="131"/>
      <c r="V29" s="46" t="s">
        <v>215</v>
      </c>
      <c r="W29" s="2">
        <v>5</v>
      </c>
      <c r="X29" s="2" t="s">
        <v>213</v>
      </c>
      <c r="Y29" s="2">
        <v>7</v>
      </c>
      <c r="Z29" s="2" t="s">
        <v>216</v>
      </c>
      <c r="AA29" s="2">
        <v>5.5</v>
      </c>
      <c r="AB29" s="2" t="s">
        <v>213</v>
      </c>
      <c r="AC29" s="2">
        <v>5.5</v>
      </c>
      <c r="AD29" s="2" t="s">
        <v>215</v>
      </c>
      <c r="AE29" s="2">
        <v>5</v>
      </c>
      <c r="AF29" s="2" t="s">
        <v>216</v>
      </c>
      <c r="AG29" s="2">
        <v>4</v>
      </c>
      <c r="AH29" s="2" t="s">
        <v>213</v>
      </c>
      <c r="AI29" s="72">
        <v>8.9</v>
      </c>
      <c r="AJ29" s="110" t="s">
        <v>228</v>
      </c>
      <c r="AK29" s="128" t="s">
        <v>238</v>
      </c>
    </row>
    <row r="30" spans="1:37" x14ac:dyDescent="0.25">
      <c r="A30" s="46">
        <v>27</v>
      </c>
      <c r="B30" s="2" t="s">
        <v>66</v>
      </c>
      <c r="C30" s="2" t="s">
        <v>9</v>
      </c>
      <c r="D30" s="2" t="s">
        <v>80</v>
      </c>
      <c r="E30" s="63" t="s">
        <v>154</v>
      </c>
      <c r="F30" s="78"/>
      <c r="G30" s="4" t="s">
        <v>93</v>
      </c>
      <c r="H30" s="46" t="s">
        <v>213</v>
      </c>
      <c r="I30" s="2">
        <v>4.5999999999999996</v>
      </c>
      <c r="J30" s="2"/>
      <c r="K30" s="2"/>
      <c r="L30" s="2"/>
      <c r="M30" s="2"/>
      <c r="N30" s="2"/>
      <c r="O30" s="2"/>
      <c r="P30" s="2"/>
      <c r="Q30" s="2"/>
      <c r="R30" s="2"/>
      <c r="S30" s="2"/>
      <c r="T30" s="2"/>
      <c r="U30" s="131"/>
      <c r="V30" s="46" t="s">
        <v>213</v>
      </c>
      <c r="W30" s="2">
        <v>7.5</v>
      </c>
      <c r="X30" s="2" t="s">
        <v>280</v>
      </c>
      <c r="Y30" s="2" t="s">
        <v>280</v>
      </c>
      <c r="Z30" s="2" t="s">
        <v>280</v>
      </c>
      <c r="AA30" s="2" t="s">
        <v>280</v>
      </c>
      <c r="AB30" s="2" t="s">
        <v>280</v>
      </c>
      <c r="AC30" s="2" t="s">
        <v>280</v>
      </c>
      <c r="AD30" s="2" t="s">
        <v>280</v>
      </c>
      <c r="AE30" s="2" t="s">
        <v>280</v>
      </c>
      <c r="AF30" s="2" t="s">
        <v>280</v>
      </c>
      <c r="AG30" s="2" t="s">
        <v>280</v>
      </c>
      <c r="AH30" s="2" t="s">
        <v>280</v>
      </c>
      <c r="AI30" s="72" t="s">
        <v>280</v>
      </c>
      <c r="AJ30" s="110" t="s">
        <v>248</v>
      </c>
      <c r="AK30" s="128" t="s">
        <v>254</v>
      </c>
    </row>
    <row r="31" spans="1:37" x14ac:dyDescent="0.25">
      <c r="A31" s="46">
        <v>28</v>
      </c>
      <c r="B31" s="2" t="s">
        <v>44</v>
      </c>
      <c r="C31" s="2" t="s">
        <v>9</v>
      </c>
      <c r="D31" s="2" t="s">
        <v>81</v>
      </c>
      <c r="E31" s="60" t="s">
        <v>177</v>
      </c>
      <c r="F31" s="78" t="s">
        <v>126</v>
      </c>
      <c r="G31" s="4" t="s">
        <v>93</v>
      </c>
      <c r="H31" s="46" t="s">
        <v>159</v>
      </c>
      <c r="I31" s="2"/>
      <c r="J31" s="2"/>
      <c r="K31" s="2"/>
      <c r="L31" s="2"/>
      <c r="M31" s="2"/>
      <c r="N31" s="2"/>
      <c r="O31" s="2"/>
      <c r="P31" s="2"/>
      <c r="Q31" s="2"/>
      <c r="R31" s="2"/>
      <c r="S31" s="2"/>
      <c r="T31" s="2"/>
      <c r="U31" s="131"/>
      <c r="V31" s="46" t="s">
        <v>213</v>
      </c>
      <c r="W31" s="2">
        <v>9.6</v>
      </c>
      <c r="X31" s="2" t="s">
        <v>213</v>
      </c>
      <c r="Y31" s="2">
        <v>8.5</v>
      </c>
      <c r="Z31" s="2" t="s">
        <v>213</v>
      </c>
      <c r="AA31" s="2">
        <v>9</v>
      </c>
      <c r="AB31" s="2" t="s">
        <v>280</v>
      </c>
      <c r="AC31" s="2" t="s">
        <v>280</v>
      </c>
      <c r="AD31" s="2" t="s">
        <v>280</v>
      </c>
      <c r="AE31" s="2" t="s">
        <v>280</v>
      </c>
      <c r="AF31" s="2" t="s">
        <v>280</v>
      </c>
      <c r="AG31" s="2" t="s">
        <v>280</v>
      </c>
      <c r="AH31" s="2" t="s">
        <v>280</v>
      </c>
      <c r="AI31" s="72" t="s">
        <v>280</v>
      </c>
      <c r="AJ31" s="110" t="s">
        <v>247</v>
      </c>
      <c r="AK31" s="128" t="s">
        <v>240</v>
      </c>
    </row>
    <row r="32" spans="1:37" x14ac:dyDescent="0.25">
      <c r="A32" s="46">
        <v>29</v>
      </c>
      <c r="B32" s="2" t="s">
        <v>36</v>
      </c>
      <c r="C32" s="2" t="s">
        <v>4</v>
      </c>
      <c r="D32" s="42" t="s">
        <v>102</v>
      </c>
      <c r="E32" s="63" t="s">
        <v>154</v>
      </c>
      <c r="F32" s="78" t="s">
        <v>127</v>
      </c>
      <c r="G32" s="4" t="s">
        <v>93</v>
      </c>
      <c r="H32" s="46" t="s">
        <v>213</v>
      </c>
      <c r="I32" s="2">
        <v>7</v>
      </c>
      <c r="J32" s="2"/>
      <c r="K32" s="2"/>
      <c r="L32" s="2"/>
      <c r="M32" s="2"/>
      <c r="N32" s="2"/>
      <c r="O32" s="2"/>
      <c r="P32" s="2"/>
      <c r="Q32" s="2"/>
      <c r="R32" s="2"/>
      <c r="S32" s="2"/>
      <c r="T32" s="2"/>
      <c r="U32" s="131"/>
      <c r="V32" s="46" t="s">
        <v>213</v>
      </c>
      <c r="W32" s="2">
        <v>4</v>
      </c>
      <c r="X32" s="2" t="s">
        <v>213</v>
      </c>
      <c r="Y32" s="2">
        <v>7</v>
      </c>
      <c r="Z32" s="2" t="s">
        <v>280</v>
      </c>
      <c r="AA32" s="2" t="s">
        <v>280</v>
      </c>
      <c r="AB32" s="2" t="s">
        <v>280</v>
      </c>
      <c r="AC32" s="2" t="s">
        <v>280</v>
      </c>
      <c r="AD32" s="2" t="s">
        <v>280</v>
      </c>
      <c r="AE32" s="2" t="s">
        <v>280</v>
      </c>
      <c r="AF32" s="2" t="s">
        <v>280</v>
      </c>
      <c r="AG32" s="2" t="s">
        <v>280</v>
      </c>
      <c r="AH32" s="2" t="s">
        <v>280</v>
      </c>
      <c r="AI32" s="72" t="s">
        <v>280</v>
      </c>
      <c r="AJ32" s="110" t="s">
        <v>248</v>
      </c>
      <c r="AK32" s="128" t="s">
        <v>239</v>
      </c>
    </row>
    <row r="33" spans="1:37" x14ac:dyDescent="0.25">
      <c r="A33" s="46">
        <v>30</v>
      </c>
      <c r="B33" s="2" t="s">
        <v>56</v>
      </c>
      <c r="C33" s="2" t="s">
        <v>9</v>
      </c>
      <c r="D33" s="42" t="s">
        <v>72</v>
      </c>
      <c r="E33" s="63" t="s">
        <v>154</v>
      </c>
      <c r="F33" s="78" t="s">
        <v>128</v>
      </c>
      <c r="G33" s="4" t="s">
        <v>93</v>
      </c>
      <c r="H33" s="46" t="s">
        <v>213</v>
      </c>
      <c r="I33" s="2">
        <v>6.5</v>
      </c>
      <c r="J33" s="2"/>
      <c r="K33" s="2"/>
      <c r="L33" s="2"/>
      <c r="M33" s="2"/>
      <c r="N33" s="2"/>
      <c r="O33" s="2"/>
      <c r="P33" s="2"/>
      <c r="Q33" s="2"/>
      <c r="R33" s="2"/>
      <c r="S33" s="2"/>
      <c r="T33" s="2"/>
      <c r="U33" s="131"/>
      <c r="V33" s="46" t="s">
        <v>280</v>
      </c>
      <c r="W33" s="2" t="s">
        <v>280</v>
      </c>
      <c r="X33" s="2" t="s">
        <v>280</v>
      </c>
      <c r="Y33" s="2" t="s">
        <v>280</v>
      </c>
      <c r="Z33" s="2" t="s">
        <v>280</v>
      </c>
      <c r="AA33" s="2" t="s">
        <v>280</v>
      </c>
      <c r="AB33" s="2" t="s">
        <v>280</v>
      </c>
      <c r="AC33" s="2" t="s">
        <v>280</v>
      </c>
      <c r="AD33" s="2" t="s">
        <v>280</v>
      </c>
      <c r="AE33" s="2" t="s">
        <v>280</v>
      </c>
      <c r="AF33" s="2" t="s">
        <v>280</v>
      </c>
      <c r="AG33" s="2" t="s">
        <v>280</v>
      </c>
      <c r="AH33" s="2" t="s">
        <v>280</v>
      </c>
      <c r="AI33" s="72" t="s">
        <v>280</v>
      </c>
      <c r="AJ33" s="110" t="s">
        <v>248</v>
      </c>
      <c r="AK33" s="128" t="s">
        <v>241</v>
      </c>
    </row>
    <row r="34" spans="1:37" x14ac:dyDescent="0.25">
      <c r="A34" s="46">
        <v>31</v>
      </c>
      <c r="B34" s="2" t="s">
        <v>148</v>
      </c>
      <c r="C34" s="2" t="s">
        <v>4</v>
      </c>
      <c r="D34" s="2" t="s">
        <v>149</v>
      </c>
      <c r="E34" s="60" t="s">
        <v>210</v>
      </c>
      <c r="F34" s="78"/>
      <c r="G34" s="4" t="s">
        <v>190</v>
      </c>
      <c r="H34" s="46" t="s">
        <v>213</v>
      </c>
      <c r="I34" s="2">
        <v>7</v>
      </c>
      <c r="J34" s="2"/>
      <c r="K34" s="2"/>
      <c r="L34" s="2"/>
      <c r="M34" s="2"/>
      <c r="N34" s="2"/>
      <c r="O34" s="2"/>
      <c r="P34" s="2"/>
      <c r="Q34" s="2"/>
      <c r="R34" s="2"/>
      <c r="S34" s="2"/>
      <c r="T34" s="2"/>
      <c r="U34" s="131"/>
      <c r="V34" s="46" t="s">
        <v>215</v>
      </c>
      <c r="W34" s="2">
        <v>6.5</v>
      </c>
      <c r="X34" s="2" t="s">
        <v>280</v>
      </c>
      <c r="Y34" s="2" t="s">
        <v>280</v>
      </c>
      <c r="Z34" s="2" t="s">
        <v>280</v>
      </c>
      <c r="AA34" s="2" t="s">
        <v>280</v>
      </c>
      <c r="AB34" s="2" t="s">
        <v>280</v>
      </c>
      <c r="AC34" s="2" t="s">
        <v>280</v>
      </c>
      <c r="AD34" s="2" t="s">
        <v>280</v>
      </c>
      <c r="AE34" s="2" t="s">
        <v>280</v>
      </c>
      <c r="AF34" s="2" t="s">
        <v>280</v>
      </c>
      <c r="AG34" s="2" t="s">
        <v>280</v>
      </c>
      <c r="AH34" s="2" t="s">
        <v>280</v>
      </c>
      <c r="AI34" s="72" t="s">
        <v>280</v>
      </c>
      <c r="AJ34" s="110" t="s">
        <v>248</v>
      </c>
      <c r="AK34" s="128" t="s">
        <v>243</v>
      </c>
    </row>
    <row r="35" spans="1:37" x14ac:dyDescent="0.25">
      <c r="A35" s="46">
        <v>32</v>
      </c>
      <c r="B35" s="2" t="s">
        <v>129</v>
      </c>
      <c r="C35" s="2" t="s">
        <v>15</v>
      </c>
      <c r="D35" s="2" t="s">
        <v>158</v>
      </c>
      <c r="E35" s="60" t="s">
        <v>157</v>
      </c>
      <c r="F35" s="78"/>
      <c r="G35" s="4" t="s">
        <v>93</v>
      </c>
      <c r="H35" s="46" t="s">
        <v>159</v>
      </c>
      <c r="I35" s="2"/>
      <c r="J35" s="2"/>
      <c r="K35" s="2"/>
      <c r="L35" s="2"/>
      <c r="M35" s="2"/>
      <c r="N35" s="2"/>
      <c r="O35" s="2"/>
      <c r="P35" s="2"/>
      <c r="Q35" s="2"/>
      <c r="R35" s="2"/>
      <c r="S35" s="2"/>
      <c r="T35" s="2"/>
      <c r="U35" s="131"/>
      <c r="V35" s="46" t="s">
        <v>213</v>
      </c>
      <c r="W35" s="2">
        <v>6</v>
      </c>
      <c r="X35" s="2" t="s">
        <v>280</v>
      </c>
      <c r="Y35" s="2" t="s">
        <v>280</v>
      </c>
      <c r="Z35" s="2" t="s">
        <v>280</v>
      </c>
      <c r="AA35" s="2" t="s">
        <v>280</v>
      </c>
      <c r="AB35" s="2" t="s">
        <v>280</v>
      </c>
      <c r="AC35" s="2" t="s">
        <v>280</v>
      </c>
      <c r="AD35" s="2" t="s">
        <v>280</v>
      </c>
      <c r="AE35" s="2" t="s">
        <v>280</v>
      </c>
      <c r="AF35" s="2" t="s">
        <v>280</v>
      </c>
      <c r="AG35" s="2" t="s">
        <v>280</v>
      </c>
      <c r="AH35" s="2" t="s">
        <v>280</v>
      </c>
      <c r="AI35" s="72" t="s">
        <v>280</v>
      </c>
      <c r="AJ35" s="110" t="s">
        <v>228</v>
      </c>
      <c r="AK35" s="128" t="s">
        <v>245</v>
      </c>
    </row>
    <row r="36" spans="1:37" x14ac:dyDescent="0.25">
      <c r="A36" s="46">
        <v>33</v>
      </c>
      <c r="B36" s="2" t="s">
        <v>256</v>
      </c>
      <c r="C36" s="2" t="s">
        <v>14</v>
      </c>
      <c r="D36" s="42" t="s">
        <v>266</v>
      </c>
      <c r="E36" s="3"/>
      <c r="F36" s="78"/>
      <c r="G36" s="4" t="s">
        <v>93</v>
      </c>
      <c r="H36" s="133" t="s">
        <v>159</v>
      </c>
      <c r="I36" s="2"/>
      <c r="J36" s="126"/>
      <c r="K36" s="2"/>
      <c r="L36" s="126"/>
      <c r="M36" s="2"/>
      <c r="N36" s="126"/>
      <c r="O36" s="2"/>
      <c r="P36" s="126"/>
      <c r="Q36" s="2"/>
      <c r="R36" s="126"/>
      <c r="S36" s="2"/>
      <c r="T36" s="126"/>
      <c r="U36" s="131"/>
      <c r="V36" s="133"/>
      <c r="W36" s="2"/>
      <c r="X36" s="126"/>
      <c r="Y36" s="2"/>
      <c r="Z36" s="126"/>
      <c r="AA36" s="2"/>
      <c r="AB36" s="126"/>
      <c r="AC36" s="2"/>
      <c r="AD36" s="126"/>
      <c r="AE36" s="2"/>
      <c r="AF36" s="126"/>
      <c r="AG36" s="2"/>
      <c r="AH36" s="126"/>
      <c r="AI36" s="72"/>
      <c r="AJ36" s="110" t="s">
        <v>262</v>
      </c>
      <c r="AK36" s="128" t="s">
        <v>263</v>
      </c>
    </row>
    <row r="37" spans="1:37" x14ac:dyDescent="0.25">
      <c r="A37" s="46">
        <v>34</v>
      </c>
      <c r="B37" s="2" t="s">
        <v>257</v>
      </c>
      <c r="C37" s="2" t="s">
        <v>7</v>
      </c>
      <c r="D37" s="42" t="s">
        <v>259</v>
      </c>
      <c r="E37" s="59"/>
      <c r="F37" s="78"/>
      <c r="G37" s="3" t="s">
        <v>190</v>
      </c>
      <c r="H37" s="126" t="s">
        <v>159</v>
      </c>
      <c r="I37" s="2"/>
      <c r="J37" s="126"/>
      <c r="K37" s="2"/>
      <c r="L37" s="126"/>
      <c r="M37" s="2"/>
      <c r="N37" s="126"/>
      <c r="O37" s="2"/>
      <c r="P37" s="126"/>
      <c r="Q37" s="2"/>
      <c r="R37" s="126"/>
      <c r="S37" s="2"/>
      <c r="T37" s="126"/>
      <c r="U37" s="2"/>
      <c r="V37" s="126"/>
      <c r="W37" s="2"/>
      <c r="X37" s="126"/>
      <c r="Y37" s="2"/>
      <c r="Z37" s="126"/>
      <c r="AA37" s="2"/>
      <c r="AB37" s="126"/>
      <c r="AC37" s="2"/>
      <c r="AD37" s="126"/>
      <c r="AE37" s="2"/>
      <c r="AF37" s="126"/>
      <c r="AG37" s="2"/>
      <c r="AH37" s="126"/>
      <c r="AI37" s="72"/>
      <c r="AJ37" s="110" t="s">
        <v>262</v>
      </c>
      <c r="AK37" s="128" t="s">
        <v>264</v>
      </c>
    </row>
    <row r="38" spans="1:37" x14ac:dyDescent="0.25">
      <c r="A38" s="46">
        <v>35</v>
      </c>
      <c r="B38" s="2" t="s">
        <v>269</v>
      </c>
      <c r="C38" s="2" t="s">
        <v>7</v>
      </c>
      <c r="D38" s="52"/>
      <c r="E38" s="59"/>
      <c r="F38" s="78"/>
      <c r="G38" s="3"/>
      <c r="H38" s="126" t="s">
        <v>159</v>
      </c>
      <c r="I38" s="2"/>
      <c r="J38" s="126"/>
      <c r="K38" s="2"/>
      <c r="L38" s="126"/>
      <c r="M38" s="2"/>
      <c r="N38" s="126"/>
      <c r="O38" s="2"/>
      <c r="P38" s="126"/>
      <c r="Q38" s="2"/>
      <c r="R38" s="126"/>
      <c r="S38" s="2"/>
      <c r="T38" s="126"/>
      <c r="U38" s="2"/>
      <c r="V38" s="126"/>
      <c r="W38" s="2"/>
      <c r="X38" s="126"/>
      <c r="Y38" s="2"/>
      <c r="Z38" s="126"/>
      <c r="AA38" s="2"/>
      <c r="AB38" s="126"/>
      <c r="AC38" s="2"/>
      <c r="AD38" s="126"/>
      <c r="AE38" s="2"/>
      <c r="AF38" s="126"/>
      <c r="AG38" s="2"/>
      <c r="AH38" s="126"/>
      <c r="AI38" s="72"/>
      <c r="AJ38" s="110"/>
      <c r="AK38" s="128"/>
    </row>
    <row r="39" spans="1:37" ht="15.75" thickBot="1" x14ac:dyDescent="0.3">
      <c r="A39" s="48">
        <v>36</v>
      </c>
      <c r="B39" s="83" t="s">
        <v>268</v>
      </c>
      <c r="C39" s="83" t="s">
        <v>9</v>
      </c>
      <c r="D39" s="83"/>
      <c r="E39" s="154"/>
      <c r="F39" s="87"/>
      <c r="G39" s="49"/>
      <c r="H39" s="132" t="s">
        <v>159</v>
      </c>
      <c r="I39" s="83"/>
      <c r="J39" s="132"/>
      <c r="K39" s="83"/>
      <c r="L39" s="132"/>
      <c r="M39" s="83"/>
      <c r="N39" s="132"/>
      <c r="O39" s="83"/>
      <c r="P39" s="132"/>
      <c r="Q39" s="83"/>
      <c r="R39" s="132"/>
      <c r="S39" s="83"/>
      <c r="T39" s="132"/>
      <c r="U39" s="83"/>
      <c r="V39" s="132"/>
      <c r="W39" s="83"/>
      <c r="X39" s="132"/>
      <c r="Y39" s="83"/>
      <c r="Z39" s="132"/>
      <c r="AA39" s="83"/>
      <c r="AB39" s="132"/>
      <c r="AC39" s="83"/>
      <c r="AD39" s="132"/>
      <c r="AE39" s="83"/>
      <c r="AF39" s="132"/>
      <c r="AG39" s="83"/>
      <c r="AH39" s="132"/>
      <c r="AI39" s="143"/>
      <c r="AJ39" s="155"/>
      <c r="AK39" s="136"/>
    </row>
    <row r="40" spans="1:37" x14ac:dyDescent="0.25">
      <c r="A40" s="75">
        <v>37</v>
      </c>
      <c r="B40" s="38"/>
      <c r="C40" s="38"/>
      <c r="D40" s="38"/>
      <c r="E40" s="156"/>
    </row>
    <row r="41" spans="1:37" x14ac:dyDescent="0.25">
      <c r="A41" s="46">
        <v>38</v>
      </c>
      <c r="B41" s="2"/>
      <c r="C41" s="2"/>
      <c r="D41" s="2"/>
      <c r="E41" s="59"/>
    </row>
    <row r="42" spans="1:37" x14ac:dyDescent="0.25">
      <c r="A42" s="46">
        <v>39</v>
      </c>
      <c r="B42" s="2"/>
      <c r="C42" s="2"/>
      <c r="D42" s="51"/>
      <c r="E42" s="59"/>
    </row>
    <row r="43" spans="1:37" x14ac:dyDescent="0.25">
      <c r="A43" s="46">
        <v>40</v>
      </c>
      <c r="B43" s="2"/>
      <c r="C43" s="2"/>
      <c r="D43" s="2"/>
      <c r="E43" s="59"/>
    </row>
    <row r="44" spans="1:37" x14ac:dyDescent="0.25">
      <c r="A44" s="46">
        <v>41</v>
      </c>
      <c r="B44" s="2"/>
      <c r="C44" s="2"/>
      <c r="D44" s="2"/>
      <c r="E44" s="59"/>
    </row>
    <row r="45" spans="1:37" x14ac:dyDescent="0.25">
      <c r="A45" s="46">
        <v>42</v>
      </c>
      <c r="B45" s="2"/>
      <c r="C45" s="2"/>
      <c r="D45" s="51"/>
      <c r="E45" s="59"/>
    </row>
    <row r="46" spans="1:37" x14ac:dyDescent="0.25">
      <c r="A46" s="46">
        <v>43</v>
      </c>
      <c r="B46" s="2"/>
      <c r="C46" s="2"/>
      <c r="D46" s="51"/>
      <c r="E46" s="59"/>
    </row>
    <row r="47" spans="1:37" x14ac:dyDescent="0.25">
      <c r="A47" s="46">
        <v>44</v>
      </c>
      <c r="B47" s="2"/>
      <c r="C47" s="2"/>
      <c r="D47" s="2"/>
      <c r="E47" s="59"/>
    </row>
    <row r="48" spans="1:37" x14ac:dyDescent="0.25">
      <c r="A48" s="46">
        <v>45</v>
      </c>
      <c r="B48" s="2"/>
      <c r="C48" s="2"/>
      <c r="D48" s="2"/>
      <c r="E48" s="59"/>
    </row>
    <row r="49" spans="1:5" x14ac:dyDescent="0.25">
      <c r="A49" s="46">
        <v>46</v>
      </c>
      <c r="B49" s="2"/>
      <c r="C49" s="2"/>
      <c r="D49" s="2"/>
      <c r="E49" s="59"/>
    </row>
    <row r="50" spans="1:5" x14ac:dyDescent="0.25">
      <c r="A50" s="46">
        <v>47</v>
      </c>
      <c r="B50" s="2"/>
      <c r="C50" s="2"/>
      <c r="D50" s="52"/>
      <c r="E50" s="59"/>
    </row>
    <row r="51" spans="1:5" x14ac:dyDescent="0.25">
      <c r="A51" s="46">
        <v>48</v>
      </c>
      <c r="B51" s="2"/>
      <c r="C51" s="2"/>
      <c r="D51" s="2"/>
      <c r="E51" s="59"/>
    </row>
    <row r="52" spans="1:5" x14ac:dyDescent="0.25">
      <c r="A52" s="46">
        <v>49</v>
      </c>
      <c r="B52" s="2"/>
      <c r="C52" s="2"/>
      <c r="D52" s="2"/>
      <c r="E52" s="59"/>
    </row>
    <row r="53" spans="1:5" x14ac:dyDescent="0.25">
      <c r="A53" s="46">
        <v>50</v>
      </c>
      <c r="B53" s="2"/>
      <c r="C53" s="2"/>
      <c r="D53" s="2"/>
      <c r="E53" s="59"/>
    </row>
    <row r="54" spans="1:5" x14ac:dyDescent="0.25">
      <c r="A54" s="46">
        <v>51</v>
      </c>
      <c r="B54" s="2"/>
      <c r="C54" s="2"/>
      <c r="D54" s="2"/>
      <c r="E54" s="59"/>
    </row>
    <row r="55" spans="1:5" x14ac:dyDescent="0.25">
      <c r="A55" s="46">
        <v>52</v>
      </c>
      <c r="B55" s="2"/>
      <c r="C55" s="2"/>
      <c r="D55" s="2"/>
      <c r="E55" s="59"/>
    </row>
    <row r="56" spans="1:5" x14ac:dyDescent="0.25">
      <c r="A56" s="46">
        <v>53</v>
      </c>
      <c r="B56" s="2"/>
      <c r="C56" s="2"/>
      <c r="D56" s="2"/>
      <c r="E56" s="59"/>
    </row>
    <row r="57" spans="1:5" x14ac:dyDescent="0.25">
      <c r="A57" s="46">
        <v>54</v>
      </c>
      <c r="B57" s="2"/>
      <c r="C57" s="2"/>
      <c r="D57" s="2"/>
      <c r="E57" s="59"/>
    </row>
    <row r="58" spans="1:5" x14ac:dyDescent="0.25">
      <c r="A58" s="46">
        <v>55</v>
      </c>
      <c r="B58" s="2"/>
      <c r="C58" s="2"/>
      <c r="D58" s="2"/>
      <c r="E58" s="59"/>
    </row>
    <row r="59" spans="1:5" x14ac:dyDescent="0.25">
      <c r="A59" s="46">
        <v>56</v>
      </c>
      <c r="B59" s="2"/>
      <c r="C59" s="2"/>
      <c r="D59" s="2"/>
      <c r="E59" s="59"/>
    </row>
    <row r="60" spans="1:5" x14ac:dyDescent="0.25">
      <c r="A60" s="46">
        <v>57</v>
      </c>
      <c r="B60" s="2"/>
      <c r="C60" s="2"/>
      <c r="D60" s="51"/>
      <c r="E60" s="59"/>
    </row>
    <row r="61" spans="1:5" x14ac:dyDescent="0.25">
      <c r="A61" s="46">
        <v>58</v>
      </c>
      <c r="B61" s="2"/>
      <c r="C61" s="2"/>
      <c r="D61" s="2"/>
      <c r="E61" s="59"/>
    </row>
    <row r="62" spans="1:5" x14ac:dyDescent="0.25">
      <c r="A62" s="2"/>
      <c r="B62" s="2"/>
      <c r="C62" s="2"/>
      <c r="D62" s="2"/>
      <c r="E62" s="59"/>
    </row>
  </sheetData>
  <autoFilter ref="A3:AK3" xr:uid="{00000000-0009-0000-0000-000014000000}">
    <sortState xmlns:xlrd2="http://schemas.microsoft.com/office/spreadsheetml/2017/richdata2" ref="A4:AK61">
      <sortCondition ref="A3"/>
    </sortState>
  </autoFilter>
  <mergeCells count="3">
    <mergeCell ref="B1:C1"/>
    <mergeCell ref="H2:U2"/>
    <mergeCell ref="V2:AI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3969" r:id="rId4" name="Button 1">
              <controlPr defaultSize="0" print="0" autoFill="0" autoPict="0">
                <anchor moveWithCells="1" sizeWithCells="1">
                  <from>
                    <xdr:col>4</xdr:col>
                    <xdr:colOff>57150</xdr:colOff>
                    <xdr:row>0</xdr:row>
                    <xdr:rowOff>47625</xdr:rowOff>
                  </from>
                  <to>
                    <xdr:col>4</xdr:col>
                    <xdr:colOff>1362075</xdr:colOff>
                    <xdr:row>1</xdr:row>
                    <xdr:rowOff>133350</xdr:rowOff>
                  </to>
                </anchor>
              </controlPr>
            </control>
          </mc:Choice>
        </mc:AlternateContent>
        <mc:AlternateContent xmlns:mc="http://schemas.openxmlformats.org/markup-compatibility/2006">
          <mc:Choice Requires="x14">
            <control shapeId="83970" r:id="rId5" name="Button 2">
              <controlPr defaultSize="0" print="0" autoFill="0" autoPict="0">
                <anchor moveWithCells="1" sizeWithCells="1">
                  <from>
                    <xdr:col>4</xdr:col>
                    <xdr:colOff>1466850</xdr:colOff>
                    <xdr:row>0</xdr:row>
                    <xdr:rowOff>47625</xdr:rowOff>
                  </from>
                  <to>
                    <xdr:col>4</xdr:col>
                    <xdr:colOff>2847975</xdr:colOff>
                    <xdr:row>1</xdr:row>
                    <xdr:rowOff>133350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5">
    <tabColor rgb="FFC00000"/>
  </sheetPr>
  <dimension ref="A1:AL547"/>
  <sheetViews>
    <sheetView zoomScaleNormal="100" workbookViewId="0">
      <pane xSplit="3" topLeftCell="D1" activePane="topRight" state="frozenSplit"/>
      <selection pane="topRight" activeCell="H5" sqref="H5"/>
    </sheetView>
  </sheetViews>
  <sheetFormatPr baseColWidth="10" defaultRowHeight="15" x14ac:dyDescent="0.25"/>
  <cols>
    <col min="1" max="1" width="8.28515625" style="1" customWidth="1"/>
    <col min="2" max="2" width="21.5703125" style="1" customWidth="1"/>
    <col min="3" max="3" width="16.140625" style="1" customWidth="1"/>
    <col min="4" max="4" width="12.28515625" style="74" customWidth="1"/>
    <col min="5" max="5" width="9" style="1" bestFit="1" customWidth="1"/>
    <col min="6" max="6" width="12.28515625" style="74" customWidth="1"/>
    <col min="7" max="7" width="9" style="1" bestFit="1" customWidth="1"/>
    <col min="8" max="8" width="12.28515625" style="74" customWidth="1"/>
    <col min="9" max="9" width="9" style="1" bestFit="1" customWidth="1"/>
    <col min="10" max="10" width="12.28515625" style="74" customWidth="1"/>
    <col min="11" max="11" width="9" style="1" bestFit="1" customWidth="1"/>
    <col min="12" max="12" width="12.28515625" style="74" customWidth="1"/>
    <col min="13" max="13" width="9" style="1" bestFit="1" customWidth="1"/>
    <col min="14" max="14" width="12.28515625" style="74" customWidth="1"/>
    <col min="15" max="15" width="9" style="1" customWidth="1"/>
    <col min="16" max="16" width="12.28515625" style="1" customWidth="1"/>
    <col min="17" max="17" width="9" style="1" customWidth="1"/>
    <col min="18" max="18" width="6.42578125" style="77" bestFit="1" customWidth="1"/>
    <col min="19" max="19" width="7.5703125" style="77" customWidth="1"/>
    <col min="20" max="20" width="7.85546875" style="77" customWidth="1"/>
    <col min="21" max="21" width="12" style="77" customWidth="1"/>
    <col min="22" max="22" width="13.140625" style="77" customWidth="1"/>
    <col min="23" max="23" width="12.28515625" style="1" customWidth="1"/>
    <col min="24" max="24" width="9.42578125" style="1" bestFit="1" customWidth="1"/>
    <col min="25" max="25" width="12.28515625" style="1" customWidth="1"/>
    <col min="26" max="26" width="9" style="1" customWidth="1"/>
    <col min="27" max="27" width="12.28515625" style="1" customWidth="1"/>
    <col min="28" max="28" width="9" style="1" customWidth="1"/>
    <col min="29" max="29" width="12.28515625" style="1" customWidth="1"/>
    <col min="30" max="30" width="9" style="1" customWidth="1"/>
    <col min="31" max="31" width="12.28515625" style="1" customWidth="1"/>
    <col min="32" max="32" width="9" style="1" customWidth="1"/>
    <col min="33" max="33" width="12.28515625" style="1" customWidth="1"/>
    <col min="34" max="34" width="9" style="1" customWidth="1"/>
    <col min="35" max="35" width="12.28515625" style="1" customWidth="1"/>
    <col min="36" max="36" width="9" style="1" customWidth="1"/>
    <col min="48" max="48" width="14.85546875" customWidth="1"/>
  </cols>
  <sheetData>
    <row r="1" spans="1:36" ht="16.5" customHeight="1" thickBot="1" x14ac:dyDescent="0.3">
      <c r="A1" s="481" t="s">
        <v>16</v>
      </c>
      <c r="B1" s="483">
        <f ca="1">NOW()</f>
        <v>46234.788001620371</v>
      </c>
      <c r="C1" s="484"/>
      <c r="D1" s="22"/>
      <c r="E1"/>
      <c r="F1"/>
      <c r="G1"/>
      <c r="H1"/>
      <c r="I1"/>
      <c r="J1"/>
      <c r="K1"/>
      <c r="L1" s="79"/>
      <c r="M1"/>
      <c r="N1"/>
      <c r="O1"/>
      <c r="P1"/>
      <c r="Q1" s="451" t="s">
        <v>150</v>
      </c>
      <c r="R1" s="451"/>
      <c r="S1" s="452" t="s">
        <v>151</v>
      </c>
      <c r="T1" s="452"/>
      <c r="U1" s="144"/>
      <c r="V1" s="144"/>
      <c r="X1"/>
      <c r="Y1"/>
      <c r="Z1"/>
      <c r="AA1"/>
      <c r="AB1"/>
      <c r="AC1"/>
      <c r="AD1"/>
      <c r="AE1"/>
      <c r="AF1"/>
      <c r="AG1"/>
      <c r="AH1"/>
      <c r="AI1"/>
      <c r="AJ1"/>
    </row>
    <row r="2" spans="1:36" ht="15.75" thickBot="1" x14ac:dyDescent="0.3">
      <c r="A2" s="482"/>
      <c r="B2" s="157">
        <f ca="1">NOW()</f>
        <v>46234.788001620371</v>
      </c>
      <c r="C2" s="158"/>
      <c r="D2" s="485" t="s">
        <v>261</v>
      </c>
      <c r="E2" s="462"/>
      <c r="F2" s="462"/>
      <c r="G2" s="462"/>
      <c r="H2" s="462"/>
      <c r="I2" s="462"/>
      <c r="J2" s="462"/>
      <c r="K2" s="462"/>
      <c r="L2" s="462"/>
      <c r="M2" s="462"/>
      <c r="N2" s="462"/>
      <c r="O2" s="462"/>
      <c r="P2" s="462"/>
      <c r="Q2" s="462"/>
      <c r="R2" s="410" t="s">
        <v>153</v>
      </c>
      <c r="S2" s="410"/>
      <c r="T2" s="410"/>
      <c r="U2" s="410"/>
      <c r="V2" s="145" t="s">
        <v>161</v>
      </c>
      <c r="W2" s="411" t="s">
        <v>260</v>
      </c>
      <c r="X2" s="411"/>
      <c r="Y2" s="411"/>
      <c r="Z2" s="411"/>
      <c r="AA2" s="411"/>
      <c r="AB2" s="411"/>
      <c r="AC2" s="411"/>
      <c r="AD2" s="411"/>
      <c r="AE2" s="411"/>
      <c r="AF2" s="411"/>
      <c r="AG2" s="411"/>
      <c r="AH2" s="411"/>
      <c r="AI2" s="411"/>
      <c r="AJ2" s="412"/>
    </row>
    <row r="3" spans="1:36" ht="15.75" thickBot="1" x14ac:dyDescent="0.3">
      <c r="A3" s="53" t="s">
        <v>2</v>
      </c>
      <c r="B3" s="54" t="s">
        <v>67</v>
      </c>
      <c r="C3" s="76" t="s">
        <v>0</v>
      </c>
      <c r="D3" s="122" t="s">
        <v>131</v>
      </c>
      <c r="E3" s="112" t="s">
        <v>107</v>
      </c>
      <c r="F3" s="113" t="s">
        <v>132</v>
      </c>
      <c r="G3" s="113" t="s">
        <v>107</v>
      </c>
      <c r="H3" s="114" t="s">
        <v>133</v>
      </c>
      <c r="I3" s="114" t="s">
        <v>107</v>
      </c>
      <c r="J3" s="115" t="s">
        <v>134</v>
      </c>
      <c r="K3" s="115" t="s">
        <v>107</v>
      </c>
      <c r="L3" s="116" t="s">
        <v>135</v>
      </c>
      <c r="M3" s="116" t="s">
        <v>107</v>
      </c>
      <c r="N3" s="117" t="s">
        <v>136</v>
      </c>
      <c r="O3" s="117" t="s">
        <v>107</v>
      </c>
      <c r="P3" s="118" t="s">
        <v>137</v>
      </c>
      <c r="Q3" s="118" t="s">
        <v>107</v>
      </c>
      <c r="R3" s="119" t="s">
        <v>12</v>
      </c>
      <c r="S3" s="119" t="s">
        <v>145</v>
      </c>
      <c r="T3" s="119" t="s">
        <v>152</v>
      </c>
      <c r="U3" s="111" t="s">
        <v>155</v>
      </c>
      <c r="V3" s="119" t="s">
        <v>160</v>
      </c>
      <c r="W3" s="112" t="s">
        <v>131</v>
      </c>
      <c r="X3" s="112" t="s">
        <v>107</v>
      </c>
      <c r="Y3" s="113" t="s">
        <v>132</v>
      </c>
      <c r="Z3" s="113" t="s">
        <v>107</v>
      </c>
      <c r="AA3" s="114" t="s">
        <v>133</v>
      </c>
      <c r="AB3" s="114" t="s">
        <v>107</v>
      </c>
      <c r="AC3" s="115" t="s">
        <v>134</v>
      </c>
      <c r="AD3" s="115" t="s">
        <v>107</v>
      </c>
      <c r="AE3" s="116" t="s">
        <v>135</v>
      </c>
      <c r="AF3" s="116" t="s">
        <v>107</v>
      </c>
      <c r="AG3" s="117" t="s">
        <v>136</v>
      </c>
      <c r="AH3" s="117" t="s">
        <v>107</v>
      </c>
      <c r="AI3" s="118" t="s">
        <v>137</v>
      </c>
      <c r="AJ3" s="123" t="s">
        <v>107</v>
      </c>
    </row>
    <row r="4" spans="1:36" x14ac:dyDescent="0.25">
      <c r="A4" s="75">
        <v>1</v>
      </c>
      <c r="B4" s="38" t="s">
        <v>43</v>
      </c>
      <c r="C4" s="71" t="s">
        <v>6</v>
      </c>
      <c r="D4" s="159" t="s">
        <v>213</v>
      </c>
      <c r="E4" s="93">
        <v>5</v>
      </c>
      <c r="F4" s="94"/>
      <c r="G4" s="94"/>
      <c r="H4" s="95"/>
      <c r="I4" s="95"/>
      <c r="J4" s="96"/>
      <c r="K4" s="96"/>
      <c r="L4" s="97"/>
      <c r="M4" s="97"/>
      <c r="N4" s="98"/>
      <c r="O4" s="98"/>
      <c r="P4" s="99"/>
      <c r="Q4" s="99"/>
      <c r="R4" s="111">
        <v>23</v>
      </c>
      <c r="S4" s="111">
        <v>11</v>
      </c>
      <c r="T4" s="111">
        <v>2020</v>
      </c>
      <c r="U4" s="120">
        <f t="shared" ref="U4:U39" si="0">DATEVALUE(R4&amp;"/"&amp;S4&amp;"/"&amp;T4)</f>
        <v>44158</v>
      </c>
      <c r="V4" s="111">
        <v>2</v>
      </c>
      <c r="W4" s="93" t="s">
        <v>280</v>
      </c>
      <c r="X4" s="93" t="s">
        <v>280</v>
      </c>
      <c r="Y4" s="94" t="s">
        <v>280</v>
      </c>
      <c r="Z4" s="94" t="s">
        <v>280</v>
      </c>
      <c r="AA4" s="95" t="s">
        <v>280</v>
      </c>
      <c r="AB4" s="95" t="s">
        <v>280</v>
      </c>
      <c r="AC4" s="96" t="s">
        <v>280</v>
      </c>
      <c r="AD4" s="96" t="s">
        <v>280</v>
      </c>
      <c r="AE4" s="97" t="s">
        <v>280</v>
      </c>
      <c r="AF4" s="97" t="s">
        <v>280</v>
      </c>
      <c r="AG4" s="98" t="s">
        <v>280</v>
      </c>
      <c r="AH4" s="98" t="s">
        <v>280</v>
      </c>
      <c r="AI4" s="99" t="s">
        <v>280</v>
      </c>
      <c r="AJ4" s="100" t="s">
        <v>280</v>
      </c>
    </row>
    <row r="5" spans="1:36" x14ac:dyDescent="0.25">
      <c r="A5" s="46">
        <v>2</v>
      </c>
      <c r="B5" s="2" t="s">
        <v>45</v>
      </c>
      <c r="C5" s="72" t="s">
        <v>9</v>
      </c>
      <c r="D5" s="159" t="s">
        <v>213</v>
      </c>
      <c r="E5" s="93">
        <v>7</v>
      </c>
      <c r="F5" s="94" t="s">
        <v>216</v>
      </c>
      <c r="G5" s="94">
        <v>4</v>
      </c>
      <c r="H5" s="95" t="s">
        <v>216</v>
      </c>
      <c r="I5" s="95">
        <v>6.25</v>
      </c>
      <c r="J5" s="96" t="s">
        <v>213</v>
      </c>
      <c r="K5" s="96">
        <v>8</v>
      </c>
      <c r="L5" s="97"/>
      <c r="M5" s="97"/>
      <c r="N5" s="98"/>
      <c r="O5" s="98"/>
      <c r="P5" s="99"/>
      <c r="Q5" s="99"/>
      <c r="R5" s="111">
        <v>27</v>
      </c>
      <c r="S5" s="111">
        <v>11</v>
      </c>
      <c r="T5" s="111">
        <v>2020</v>
      </c>
      <c r="U5" s="120">
        <f t="shared" si="0"/>
        <v>44162</v>
      </c>
      <c r="V5" s="111">
        <v>2</v>
      </c>
      <c r="W5" s="93" t="s">
        <v>216</v>
      </c>
      <c r="X5" s="93">
        <v>5</v>
      </c>
      <c r="Y5" s="94" t="s">
        <v>213</v>
      </c>
      <c r="Z5" s="94">
        <v>6.4</v>
      </c>
      <c r="AA5" s="95" t="s">
        <v>280</v>
      </c>
      <c r="AB5" s="95" t="s">
        <v>280</v>
      </c>
      <c r="AC5" s="96" t="s">
        <v>280</v>
      </c>
      <c r="AD5" s="96" t="s">
        <v>280</v>
      </c>
      <c r="AE5" s="97" t="s">
        <v>280</v>
      </c>
      <c r="AF5" s="97" t="s">
        <v>280</v>
      </c>
      <c r="AG5" s="98" t="s">
        <v>280</v>
      </c>
      <c r="AH5" s="98" t="s">
        <v>280</v>
      </c>
      <c r="AI5" s="99" t="s">
        <v>280</v>
      </c>
      <c r="AJ5" s="100" t="s">
        <v>280</v>
      </c>
    </row>
    <row r="6" spans="1:36" x14ac:dyDescent="0.25">
      <c r="A6" s="75">
        <v>3</v>
      </c>
      <c r="B6" s="2" t="s">
        <v>32</v>
      </c>
      <c r="C6" s="72" t="s">
        <v>9</v>
      </c>
      <c r="D6" s="159" t="s">
        <v>214</v>
      </c>
      <c r="E6" s="93">
        <v>8.64</v>
      </c>
      <c r="F6" s="94" t="s">
        <v>213</v>
      </c>
      <c r="G6" s="94">
        <v>7.7</v>
      </c>
      <c r="H6" s="95"/>
      <c r="I6" s="95"/>
      <c r="J6" s="96"/>
      <c r="K6" s="96"/>
      <c r="L6" s="97"/>
      <c r="M6" s="97"/>
      <c r="N6" s="98"/>
      <c r="O6" s="98"/>
      <c r="P6" s="99"/>
      <c r="Q6" s="99"/>
      <c r="R6" s="111">
        <v>10</v>
      </c>
      <c r="S6" s="111">
        <v>12</v>
      </c>
      <c r="T6" s="111">
        <v>2020</v>
      </c>
      <c r="U6" s="120">
        <f t="shared" si="0"/>
        <v>44175</v>
      </c>
      <c r="V6" s="111">
        <v>2</v>
      </c>
      <c r="W6" s="93" t="s">
        <v>213</v>
      </c>
      <c r="X6" s="93">
        <v>4.3</v>
      </c>
      <c r="Y6" s="94" t="s">
        <v>280</v>
      </c>
      <c r="Z6" s="94" t="s">
        <v>280</v>
      </c>
      <c r="AA6" s="95" t="s">
        <v>280</v>
      </c>
      <c r="AB6" s="95" t="s">
        <v>280</v>
      </c>
      <c r="AC6" s="96" t="s">
        <v>280</v>
      </c>
      <c r="AD6" s="96" t="s">
        <v>280</v>
      </c>
      <c r="AE6" s="97" t="s">
        <v>280</v>
      </c>
      <c r="AF6" s="97" t="s">
        <v>280</v>
      </c>
      <c r="AG6" s="98" t="s">
        <v>280</v>
      </c>
      <c r="AH6" s="98" t="s">
        <v>280</v>
      </c>
      <c r="AI6" s="99" t="s">
        <v>280</v>
      </c>
      <c r="AJ6" s="100" t="s">
        <v>280</v>
      </c>
    </row>
    <row r="7" spans="1:36" x14ac:dyDescent="0.25">
      <c r="A7" s="46">
        <v>4</v>
      </c>
      <c r="B7" s="2" t="s">
        <v>50</v>
      </c>
      <c r="C7" s="72" t="s">
        <v>4</v>
      </c>
      <c r="D7" s="159" t="s">
        <v>213</v>
      </c>
      <c r="E7" s="93">
        <v>5</v>
      </c>
      <c r="F7" s="94" t="s">
        <v>213</v>
      </c>
      <c r="G7" s="94">
        <v>1.4</v>
      </c>
      <c r="H7" s="95"/>
      <c r="I7" s="95"/>
      <c r="J7" s="96"/>
      <c r="K7" s="96"/>
      <c r="L7" s="97"/>
      <c r="M7" s="97"/>
      <c r="N7" s="98"/>
      <c r="O7" s="98"/>
      <c r="P7" s="99"/>
      <c r="Q7" s="99"/>
      <c r="R7" s="111">
        <v>10</v>
      </c>
      <c r="S7" s="111">
        <v>12</v>
      </c>
      <c r="T7" s="111">
        <v>2020</v>
      </c>
      <c r="U7" s="120">
        <f t="shared" si="0"/>
        <v>44175</v>
      </c>
      <c r="V7" s="111">
        <v>2</v>
      </c>
      <c r="W7" s="93" t="s">
        <v>280</v>
      </c>
      <c r="X7" s="93" t="s">
        <v>280</v>
      </c>
      <c r="Y7" s="94" t="s">
        <v>280</v>
      </c>
      <c r="Z7" s="94" t="s">
        <v>280</v>
      </c>
      <c r="AA7" s="95" t="s">
        <v>280</v>
      </c>
      <c r="AB7" s="95" t="s">
        <v>280</v>
      </c>
      <c r="AC7" s="96" t="s">
        <v>280</v>
      </c>
      <c r="AD7" s="96" t="s">
        <v>280</v>
      </c>
      <c r="AE7" s="97" t="s">
        <v>280</v>
      </c>
      <c r="AF7" s="97" t="s">
        <v>280</v>
      </c>
      <c r="AG7" s="98" t="s">
        <v>280</v>
      </c>
      <c r="AH7" s="98" t="s">
        <v>280</v>
      </c>
      <c r="AI7" s="99" t="s">
        <v>280</v>
      </c>
      <c r="AJ7" s="100" t="s">
        <v>280</v>
      </c>
    </row>
    <row r="8" spans="1:36" x14ac:dyDescent="0.25">
      <c r="A8" s="75">
        <v>5</v>
      </c>
      <c r="B8" s="2" t="s">
        <v>147</v>
      </c>
      <c r="C8" s="72" t="s">
        <v>4</v>
      </c>
      <c r="D8" s="159" t="s">
        <v>215</v>
      </c>
      <c r="E8" s="93">
        <v>2</v>
      </c>
      <c r="F8" s="94" t="s">
        <v>215</v>
      </c>
      <c r="G8" s="94">
        <v>5</v>
      </c>
      <c r="H8" s="95"/>
      <c r="I8" s="95"/>
      <c r="J8" s="96"/>
      <c r="K8" s="96"/>
      <c r="L8" s="97"/>
      <c r="M8" s="97"/>
      <c r="N8" s="98"/>
      <c r="O8" s="98"/>
      <c r="P8" s="99"/>
      <c r="Q8" s="99"/>
      <c r="R8" s="111">
        <v>25</v>
      </c>
      <c r="S8" s="111">
        <v>11</v>
      </c>
      <c r="T8" s="111">
        <v>2020</v>
      </c>
      <c r="U8" s="120">
        <f t="shared" si="0"/>
        <v>44160</v>
      </c>
      <c r="V8" s="111">
        <v>2</v>
      </c>
      <c r="W8" s="93" t="s">
        <v>280</v>
      </c>
      <c r="X8" s="93" t="s">
        <v>280</v>
      </c>
      <c r="Y8" s="94" t="s">
        <v>280</v>
      </c>
      <c r="Z8" s="94" t="s">
        <v>280</v>
      </c>
      <c r="AA8" s="95" t="s">
        <v>280</v>
      </c>
      <c r="AB8" s="95" t="s">
        <v>280</v>
      </c>
      <c r="AC8" s="96" t="s">
        <v>280</v>
      </c>
      <c r="AD8" s="96" t="s">
        <v>280</v>
      </c>
      <c r="AE8" s="97" t="s">
        <v>280</v>
      </c>
      <c r="AF8" s="97" t="s">
        <v>280</v>
      </c>
      <c r="AG8" s="98" t="s">
        <v>280</v>
      </c>
      <c r="AH8" s="98" t="s">
        <v>280</v>
      </c>
      <c r="AI8" s="99" t="s">
        <v>280</v>
      </c>
      <c r="AJ8" s="100" t="s">
        <v>280</v>
      </c>
    </row>
    <row r="9" spans="1:36" x14ac:dyDescent="0.25">
      <c r="A9" s="46">
        <v>6</v>
      </c>
      <c r="B9" s="2" t="s">
        <v>65</v>
      </c>
      <c r="C9" s="72" t="s">
        <v>4</v>
      </c>
      <c r="D9" s="159" t="s">
        <v>213</v>
      </c>
      <c r="E9" s="93">
        <v>9.5</v>
      </c>
      <c r="F9" s="104" t="s">
        <v>213</v>
      </c>
      <c r="G9" s="104">
        <v>5</v>
      </c>
      <c r="H9" s="95"/>
      <c r="I9" s="95"/>
      <c r="J9" s="96"/>
      <c r="K9" s="96"/>
      <c r="L9" s="97"/>
      <c r="M9" s="97"/>
      <c r="N9" s="98"/>
      <c r="O9" s="98"/>
      <c r="P9" s="99"/>
      <c r="Q9" s="99"/>
      <c r="R9" s="111">
        <v>9</v>
      </c>
      <c r="S9" s="111">
        <v>12</v>
      </c>
      <c r="T9" s="111">
        <v>2020</v>
      </c>
      <c r="U9" s="120">
        <f t="shared" si="0"/>
        <v>44174</v>
      </c>
      <c r="V9" s="111">
        <v>2</v>
      </c>
      <c r="W9" s="93" t="s">
        <v>213</v>
      </c>
      <c r="X9" s="93">
        <v>7.5</v>
      </c>
      <c r="Y9" s="94" t="s">
        <v>215</v>
      </c>
      <c r="Z9" s="94">
        <v>8.5</v>
      </c>
      <c r="AA9" s="95" t="s">
        <v>213</v>
      </c>
      <c r="AB9" s="95">
        <v>6</v>
      </c>
      <c r="AC9" s="96" t="s">
        <v>280</v>
      </c>
      <c r="AD9" s="96" t="s">
        <v>280</v>
      </c>
      <c r="AE9" s="97" t="s">
        <v>280</v>
      </c>
      <c r="AF9" s="97" t="s">
        <v>280</v>
      </c>
      <c r="AG9" s="98" t="s">
        <v>280</v>
      </c>
      <c r="AH9" s="98" t="s">
        <v>280</v>
      </c>
      <c r="AI9" s="99" t="s">
        <v>280</v>
      </c>
      <c r="AJ9" s="100" t="s">
        <v>280</v>
      </c>
    </row>
    <row r="10" spans="1:36" x14ac:dyDescent="0.25">
      <c r="A10" s="75">
        <v>7</v>
      </c>
      <c r="B10" s="2" t="s">
        <v>57</v>
      </c>
      <c r="C10" s="72" t="s">
        <v>14</v>
      </c>
      <c r="D10" s="159" t="s">
        <v>213</v>
      </c>
      <c r="E10" s="93">
        <v>5.75</v>
      </c>
      <c r="F10" s="94" t="s">
        <v>213</v>
      </c>
      <c r="G10" s="94">
        <v>8.8000000000000007</v>
      </c>
      <c r="H10" s="95"/>
      <c r="I10" s="95"/>
      <c r="J10" s="96"/>
      <c r="K10" s="96"/>
      <c r="L10" s="97"/>
      <c r="M10" s="97"/>
      <c r="N10" s="98"/>
      <c r="O10" s="98"/>
      <c r="P10" s="99"/>
      <c r="Q10" s="99"/>
      <c r="R10" s="111">
        <v>15</v>
      </c>
      <c r="S10" s="111">
        <v>12</v>
      </c>
      <c r="T10" s="111">
        <v>2020</v>
      </c>
      <c r="U10" s="120">
        <f t="shared" si="0"/>
        <v>44180</v>
      </c>
      <c r="V10" s="111">
        <v>2</v>
      </c>
      <c r="W10" s="93" t="s">
        <v>213</v>
      </c>
      <c r="X10" s="93">
        <v>5.2</v>
      </c>
      <c r="Y10" s="94" t="s">
        <v>213</v>
      </c>
      <c r="Z10" s="94">
        <v>3.1</v>
      </c>
      <c r="AA10" s="95" t="s">
        <v>213</v>
      </c>
      <c r="AB10" s="95">
        <v>7</v>
      </c>
      <c r="AC10" s="96" t="s">
        <v>213</v>
      </c>
      <c r="AD10" s="96">
        <v>5.2</v>
      </c>
      <c r="AE10" s="97" t="s">
        <v>280</v>
      </c>
      <c r="AF10" s="97" t="s">
        <v>280</v>
      </c>
      <c r="AG10" s="98" t="s">
        <v>280</v>
      </c>
      <c r="AH10" s="98" t="s">
        <v>280</v>
      </c>
      <c r="AI10" s="99" t="s">
        <v>280</v>
      </c>
      <c r="AJ10" s="100" t="s">
        <v>280</v>
      </c>
    </row>
    <row r="11" spans="1:36" x14ac:dyDescent="0.25">
      <c r="A11" s="46">
        <v>8</v>
      </c>
      <c r="B11" s="2" t="s">
        <v>35</v>
      </c>
      <c r="C11" s="72" t="s">
        <v>6</v>
      </c>
      <c r="D11" s="159" t="s">
        <v>215</v>
      </c>
      <c r="E11" s="93">
        <v>6.5</v>
      </c>
      <c r="F11" s="94"/>
      <c r="G11" s="94"/>
      <c r="H11" s="95"/>
      <c r="I11" s="95"/>
      <c r="J11" s="96"/>
      <c r="K11" s="96"/>
      <c r="L11" s="97"/>
      <c r="M11" s="97"/>
      <c r="N11" s="98"/>
      <c r="O11" s="98"/>
      <c r="P11" s="99"/>
      <c r="Q11" s="99"/>
      <c r="R11" s="111">
        <v>27</v>
      </c>
      <c r="S11" s="111">
        <v>11</v>
      </c>
      <c r="T11" s="111">
        <v>2020</v>
      </c>
      <c r="U11" s="120">
        <f t="shared" si="0"/>
        <v>44162</v>
      </c>
      <c r="V11" s="111">
        <v>2</v>
      </c>
      <c r="W11" s="93" t="s">
        <v>215</v>
      </c>
      <c r="X11" s="93">
        <v>7.25</v>
      </c>
      <c r="Y11" s="94" t="s">
        <v>213</v>
      </c>
      <c r="Z11" s="94">
        <v>7.75</v>
      </c>
      <c r="AA11" s="95" t="s">
        <v>215</v>
      </c>
      <c r="AB11" s="95">
        <v>10</v>
      </c>
      <c r="AC11" s="96" t="s">
        <v>215</v>
      </c>
      <c r="AD11" s="96">
        <v>8</v>
      </c>
      <c r="AE11" s="97" t="s">
        <v>213</v>
      </c>
      <c r="AF11" s="97">
        <v>9</v>
      </c>
      <c r="AG11" s="98" t="s">
        <v>280</v>
      </c>
      <c r="AH11" s="98" t="s">
        <v>280</v>
      </c>
      <c r="AI11" s="99" t="s">
        <v>280</v>
      </c>
      <c r="AJ11" s="100" t="s">
        <v>280</v>
      </c>
    </row>
    <row r="12" spans="1:36" x14ac:dyDescent="0.25">
      <c r="A12" s="75">
        <v>9</v>
      </c>
      <c r="B12" s="2" t="s">
        <v>60</v>
      </c>
      <c r="C12" s="72" t="s">
        <v>15</v>
      </c>
      <c r="D12" s="159" t="s">
        <v>213</v>
      </c>
      <c r="E12" s="93">
        <v>8</v>
      </c>
      <c r="F12" s="101" t="s">
        <v>159</v>
      </c>
      <c r="G12" s="94"/>
      <c r="H12" s="95"/>
      <c r="I12" s="95"/>
      <c r="J12" s="96"/>
      <c r="K12" s="96"/>
      <c r="L12" s="97"/>
      <c r="M12" s="97"/>
      <c r="N12" s="98"/>
      <c r="O12" s="98"/>
      <c r="P12" s="99"/>
      <c r="Q12" s="99"/>
      <c r="R12" s="121">
        <v>21</v>
      </c>
      <c r="S12" s="121">
        <v>12</v>
      </c>
      <c r="T12" s="121">
        <v>2020</v>
      </c>
      <c r="U12" s="120">
        <f t="shared" si="0"/>
        <v>44186</v>
      </c>
      <c r="V12" s="111">
        <v>0</v>
      </c>
      <c r="W12" s="93" t="s">
        <v>213</v>
      </c>
      <c r="X12" s="93">
        <v>6.3</v>
      </c>
      <c r="Y12" s="94" t="s">
        <v>213</v>
      </c>
      <c r="Z12" s="94">
        <v>5.2</v>
      </c>
      <c r="AA12" s="95" t="s">
        <v>213</v>
      </c>
      <c r="AB12" s="95">
        <v>5.5</v>
      </c>
      <c r="AC12" s="96" t="s">
        <v>216</v>
      </c>
      <c r="AD12" s="96">
        <v>5</v>
      </c>
      <c r="AE12" s="97" t="s">
        <v>216</v>
      </c>
      <c r="AF12" s="97">
        <v>8.5</v>
      </c>
      <c r="AG12" s="98" t="s">
        <v>213</v>
      </c>
      <c r="AH12" s="98">
        <v>9.4</v>
      </c>
      <c r="AI12" s="99" t="s">
        <v>280</v>
      </c>
      <c r="AJ12" s="100" t="s">
        <v>280</v>
      </c>
    </row>
    <row r="13" spans="1:36" x14ac:dyDescent="0.25">
      <c r="A13" s="46">
        <v>10</v>
      </c>
      <c r="B13" s="2" t="s">
        <v>38</v>
      </c>
      <c r="C13" s="72" t="s">
        <v>15</v>
      </c>
      <c r="D13" s="159" t="s">
        <v>213</v>
      </c>
      <c r="E13" s="93">
        <v>2.5</v>
      </c>
      <c r="F13" s="101" t="s">
        <v>159</v>
      </c>
      <c r="G13" s="94"/>
      <c r="H13" s="95"/>
      <c r="I13" s="95"/>
      <c r="J13" s="96"/>
      <c r="K13" s="96"/>
      <c r="L13" s="97"/>
      <c r="M13" s="97"/>
      <c r="N13" s="98"/>
      <c r="O13" s="98"/>
      <c r="P13" s="99"/>
      <c r="Q13" s="99"/>
      <c r="R13" s="121">
        <v>17</v>
      </c>
      <c r="S13" s="121">
        <v>12</v>
      </c>
      <c r="T13" s="121">
        <v>2020</v>
      </c>
      <c r="U13" s="120">
        <f t="shared" si="0"/>
        <v>44182</v>
      </c>
      <c r="V13" s="111">
        <v>0</v>
      </c>
      <c r="W13" s="93" t="s">
        <v>280</v>
      </c>
      <c r="X13" s="93" t="s">
        <v>280</v>
      </c>
      <c r="Y13" s="94" t="s">
        <v>280</v>
      </c>
      <c r="Z13" s="94" t="s">
        <v>280</v>
      </c>
      <c r="AA13" s="95" t="s">
        <v>280</v>
      </c>
      <c r="AB13" s="95" t="s">
        <v>280</v>
      </c>
      <c r="AC13" s="96" t="s">
        <v>280</v>
      </c>
      <c r="AD13" s="96" t="s">
        <v>280</v>
      </c>
      <c r="AE13" s="97" t="s">
        <v>280</v>
      </c>
      <c r="AF13" s="97" t="s">
        <v>280</v>
      </c>
      <c r="AG13" s="98" t="s">
        <v>280</v>
      </c>
      <c r="AH13" s="98" t="s">
        <v>280</v>
      </c>
      <c r="AI13" s="99" t="s">
        <v>280</v>
      </c>
      <c r="AJ13" s="100" t="s">
        <v>280</v>
      </c>
    </row>
    <row r="14" spans="1:36" x14ac:dyDescent="0.25">
      <c r="A14" s="75">
        <v>11</v>
      </c>
      <c r="B14" s="2" t="s">
        <v>33</v>
      </c>
      <c r="C14" s="72" t="s">
        <v>6</v>
      </c>
      <c r="D14" s="159" t="s">
        <v>213</v>
      </c>
      <c r="E14" s="93">
        <v>7.5</v>
      </c>
      <c r="F14" s="94"/>
      <c r="G14" s="94"/>
      <c r="H14" s="95"/>
      <c r="I14" s="95"/>
      <c r="J14" s="96"/>
      <c r="K14" s="96"/>
      <c r="L14" s="97"/>
      <c r="M14" s="97"/>
      <c r="N14" s="98"/>
      <c r="O14" s="98"/>
      <c r="P14" s="99"/>
      <c r="Q14" s="99"/>
      <c r="R14" s="111">
        <v>19</v>
      </c>
      <c r="S14" s="111">
        <v>11</v>
      </c>
      <c r="T14" s="111">
        <v>2020</v>
      </c>
      <c r="U14" s="120">
        <f t="shared" si="0"/>
        <v>44154</v>
      </c>
      <c r="V14" s="111">
        <v>2</v>
      </c>
      <c r="W14" s="93" t="s">
        <v>280</v>
      </c>
      <c r="X14" s="93" t="s">
        <v>280</v>
      </c>
      <c r="Y14" s="94" t="s">
        <v>280</v>
      </c>
      <c r="Z14" s="94" t="s">
        <v>280</v>
      </c>
      <c r="AA14" s="95" t="s">
        <v>280</v>
      </c>
      <c r="AB14" s="95" t="s">
        <v>280</v>
      </c>
      <c r="AC14" s="96" t="s">
        <v>280</v>
      </c>
      <c r="AD14" s="96" t="s">
        <v>280</v>
      </c>
      <c r="AE14" s="97" t="s">
        <v>280</v>
      </c>
      <c r="AF14" s="97" t="s">
        <v>280</v>
      </c>
      <c r="AG14" s="98" t="s">
        <v>280</v>
      </c>
      <c r="AH14" s="98" t="s">
        <v>280</v>
      </c>
      <c r="AI14" s="99" t="s">
        <v>280</v>
      </c>
      <c r="AJ14" s="100" t="s">
        <v>280</v>
      </c>
    </row>
    <row r="15" spans="1:36" x14ac:dyDescent="0.25">
      <c r="A15" s="46">
        <v>12</v>
      </c>
      <c r="B15" s="2" t="s">
        <v>46</v>
      </c>
      <c r="C15" s="72" t="s">
        <v>4</v>
      </c>
      <c r="D15" s="159" t="s">
        <v>215</v>
      </c>
      <c r="E15" s="93">
        <v>5.6</v>
      </c>
      <c r="F15" s="94"/>
      <c r="G15" s="94"/>
      <c r="H15" s="95"/>
      <c r="I15" s="95"/>
      <c r="J15" s="96"/>
      <c r="K15" s="96"/>
      <c r="L15" s="97"/>
      <c r="M15" s="97"/>
      <c r="N15" s="98"/>
      <c r="O15" s="98"/>
      <c r="P15" s="99"/>
      <c r="Q15" s="99"/>
      <c r="R15" s="111">
        <v>4</v>
      </c>
      <c r="S15" s="111">
        <v>12</v>
      </c>
      <c r="T15" s="111">
        <v>2020</v>
      </c>
      <c r="U15" s="120">
        <f t="shared" si="0"/>
        <v>44169</v>
      </c>
      <c r="V15" s="111">
        <v>2</v>
      </c>
      <c r="W15" s="93" t="s">
        <v>215</v>
      </c>
      <c r="X15" s="93">
        <v>7.75</v>
      </c>
      <c r="Y15" s="94" t="s">
        <v>213</v>
      </c>
      <c r="Z15" s="94">
        <v>7.8</v>
      </c>
      <c r="AA15" s="95" t="s">
        <v>215</v>
      </c>
      <c r="AB15" s="95">
        <v>6.5</v>
      </c>
      <c r="AC15" s="96" t="s">
        <v>280</v>
      </c>
      <c r="AD15" s="96" t="s">
        <v>280</v>
      </c>
      <c r="AE15" s="97" t="s">
        <v>280</v>
      </c>
      <c r="AF15" s="97" t="s">
        <v>280</v>
      </c>
      <c r="AG15" s="98" t="s">
        <v>280</v>
      </c>
      <c r="AH15" s="98" t="s">
        <v>280</v>
      </c>
      <c r="AI15" s="99" t="s">
        <v>280</v>
      </c>
      <c r="AJ15" s="100" t="s">
        <v>280</v>
      </c>
    </row>
    <row r="16" spans="1:36" x14ac:dyDescent="0.25">
      <c r="A16" s="75">
        <v>13</v>
      </c>
      <c r="B16" s="2" t="s">
        <v>47</v>
      </c>
      <c r="C16" s="72" t="s">
        <v>14</v>
      </c>
      <c r="D16" s="159" t="s">
        <v>213</v>
      </c>
      <c r="E16" s="93">
        <v>9.66</v>
      </c>
      <c r="F16" s="94" t="s">
        <v>213</v>
      </c>
      <c r="G16" s="94">
        <v>6</v>
      </c>
      <c r="H16" s="95"/>
      <c r="I16" s="95"/>
      <c r="J16" s="96"/>
      <c r="K16" s="96"/>
      <c r="L16" s="97"/>
      <c r="M16" s="97"/>
      <c r="N16" s="98"/>
      <c r="O16" s="98"/>
      <c r="P16" s="99"/>
      <c r="Q16" s="99"/>
      <c r="R16" s="111">
        <v>17</v>
      </c>
      <c r="S16" s="111">
        <v>12</v>
      </c>
      <c r="T16" s="111">
        <v>2020</v>
      </c>
      <c r="U16" s="120">
        <f t="shared" si="0"/>
        <v>44182</v>
      </c>
      <c r="V16" s="111">
        <v>2</v>
      </c>
      <c r="W16" s="93" t="s">
        <v>213</v>
      </c>
      <c r="X16" s="93">
        <v>5</v>
      </c>
      <c r="Y16" s="94" t="s">
        <v>213</v>
      </c>
      <c r="Z16" s="94">
        <v>5</v>
      </c>
      <c r="AA16" s="95" t="s">
        <v>213</v>
      </c>
      <c r="AB16" s="95">
        <v>6.5</v>
      </c>
      <c r="AC16" s="96" t="s">
        <v>280</v>
      </c>
      <c r="AD16" s="96" t="s">
        <v>280</v>
      </c>
      <c r="AE16" s="97" t="s">
        <v>280</v>
      </c>
      <c r="AF16" s="97" t="s">
        <v>280</v>
      </c>
      <c r="AG16" s="98" t="s">
        <v>280</v>
      </c>
      <c r="AH16" s="98" t="s">
        <v>280</v>
      </c>
      <c r="AI16" s="99" t="s">
        <v>280</v>
      </c>
      <c r="AJ16" s="100" t="s">
        <v>280</v>
      </c>
    </row>
    <row r="17" spans="1:38" x14ac:dyDescent="0.25">
      <c r="A17" s="46">
        <v>14</v>
      </c>
      <c r="B17" s="2" t="s">
        <v>49</v>
      </c>
      <c r="C17" s="73" t="s">
        <v>14</v>
      </c>
      <c r="D17" s="159" t="s">
        <v>213</v>
      </c>
      <c r="E17" s="93">
        <v>6</v>
      </c>
      <c r="F17" s="94" t="s">
        <v>213</v>
      </c>
      <c r="G17" s="94">
        <v>6</v>
      </c>
      <c r="H17" s="95" t="s">
        <v>213</v>
      </c>
      <c r="I17" s="95">
        <v>5</v>
      </c>
      <c r="J17" s="96"/>
      <c r="K17" s="96"/>
      <c r="L17" s="97"/>
      <c r="M17" s="97"/>
      <c r="N17" s="98"/>
      <c r="O17" s="98"/>
      <c r="P17" s="99"/>
      <c r="Q17" s="99"/>
      <c r="R17" s="111">
        <v>17</v>
      </c>
      <c r="S17" s="111">
        <v>12</v>
      </c>
      <c r="T17" s="111">
        <v>2020</v>
      </c>
      <c r="U17" s="120">
        <f t="shared" si="0"/>
        <v>44182</v>
      </c>
      <c r="V17" s="111">
        <v>2</v>
      </c>
      <c r="W17" s="93" t="s">
        <v>213</v>
      </c>
      <c r="X17" s="93">
        <v>5</v>
      </c>
      <c r="Y17" s="94" t="s">
        <v>213</v>
      </c>
      <c r="Z17" s="94">
        <v>3.5</v>
      </c>
      <c r="AA17" s="95" t="s">
        <v>213</v>
      </c>
      <c r="AB17" s="95">
        <v>5.8</v>
      </c>
      <c r="AC17" s="96" t="s">
        <v>213</v>
      </c>
      <c r="AD17" s="96">
        <v>6</v>
      </c>
      <c r="AE17" s="97" t="s">
        <v>213</v>
      </c>
      <c r="AF17" s="97">
        <v>5.7</v>
      </c>
      <c r="AG17" s="98" t="s">
        <v>280</v>
      </c>
      <c r="AH17" s="98" t="s">
        <v>280</v>
      </c>
      <c r="AI17" s="99" t="s">
        <v>280</v>
      </c>
      <c r="AJ17" s="100" t="s">
        <v>280</v>
      </c>
    </row>
    <row r="18" spans="1:38" x14ac:dyDescent="0.25">
      <c r="A18" s="75">
        <v>15</v>
      </c>
      <c r="B18" s="2" t="s">
        <v>51</v>
      </c>
      <c r="C18" s="72" t="s">
        <v>7</v>
      </c>
      <c r="D18" s="159" t="s">
        <v>213</v>
      </c>
      <c r="E18" s="93">
        <v>8.5</v>
      </c>
      <c r="F18" s="94"/>
      <c r="G18" s="94"/>
      <c r="H18" s="95"/>
      <c r="I18" s="95"/>
      <c r="J18" s="96"/>
      <c r="K18" s="96"/>
      <c r="L18" s="97"/>
      <c r="M18" s="97"/>
      <c r="N18" s="98"/>
      <c r="O18" s="98"/>
      <c r="P18" s="99"/>
      <c r="Q18" s="99"/>
      <c r="R18" s="111">
        <v>4</v>
      </c>
      <c r="S18" s="111">
        <v>12</v>
      </c>
      <c r="T18" s="111">
        <v>2020</v>
      </c>
      <c r="U18" s="120">
        <f t="shared" si="0"/>
        <v>44169</v>
      </c>
      <c r="V18" s="111">
        <v>2</v>
      </c>
      <c r="W18" s="93" t="s">
        <v>255</v>
      </c>
      <c r="X18" s="93">
        <v>8.1</v>
      </c>
      <c r="Y18" s="94" t="s">
        <v>213</v>
      </c>
      <c r="Z18" s="94">
        <v>5.5</v>
      </c>
      <c r="AA18" s="95" t="s">
        <v>255</v>
      </c>
      <c r="AB18" s="95">
        <v>6.5</v>
      </c>
      <c r="AC18" s="96" t="s">
        <v>280</v>
      </c>
      <c r="AD18" s="96" t="s">
        <v>280</v>
      </c>
      <c r="AE18" s="97" t="s">
        <v>280</v>
      </c>
      <c r="AF18" s="97" t="s">
        <v>280</v>
      </c>
      <c r="AG18" s="98" t="s">
        <v>280</v>
      </c>
      <c r="AH18" s="98" t="s">
        <v>280</v>
      </c>
      <c r="AI18" s="99" t="s">
        <v>280</v>
      </c>
      <c r="AJ18" s="100" t="s">
        <v>280</v>
      </c>
    </row>
    <row r="19" spans="1:38" x14ac:dyDescent="0.25">
      <c r="A19" s="46">
        <v>16</v>
      </c>
      <c r="B19" s="2" t="s">
        <v>52</v>
      </c>
      <c r="C19" s="72" t="s">
        <v>9</v>
      </c>
      <c r="D19" s="159" t="s">
        <v>213</v>
      </c>
      <c r="E19" s="93">
        <v>3.5</v>
      </c>
      <c r="F19" s="94" t="s">
        <v>215</v>
      </c>
      <c r="G19" s="94">
        <v>9.5</v>
      </c>
      <c r="H19" s="95"/>
      <c r="I19" s="95"/>
      <c r="J19" s="96"/>
      <c r="K19" s="96"/>
      <c r="L19" s="97"/>
      <c r="M19" s="97"/>
      <c r="N19" s="98"/>
      <c r="O19" s="98"/>
      <c r="P19" s="99"/>
      <c r="Q19" s="99"/>
      <c r="R19" s="111">
        <v>11</v>
      </c>
      <c r="S19" s="111">
        <v>12</v>
      </c>
      <c r="T19" s="111">
        <v>2020</v>
      </c>
      <c r="U19" s="120">
        <f t="shared" si="0"/>
        <v>44176</v>
      </c>
      <c r="V19" s="111">
        <v>2</v>
      </c>
      <c r="W19" s="93" t="s">
        <v>213</v>
      </c>
      <c r="X19" s="93">
        <v>7</v>
      </c>
      <c r="Y19" s="94" t="s">
        <v>216</v>
      </c>
      <c r="Z19" s="94">
        <v>3</v>
      </c>
      <c r="AA19" s="95" t="s">
        <v>280</v>
      </c>
      <c r="AB19" s="95" t="s">
        <v>280</v>
      </c>
      <c r="AC19" s="96" t="s">
        <v>280</v>
      </c>
      <c r="AD19" s="96" t="s">
        <v>280</v>
      </c>
      <c r="AE19" s="97" t="s">
        <v>280</v>
      </c>
      <c r="AF19" s="97" t="s">
        <v>280</v>
      </c>
      <c r="AG19" s="98" t="s">
        <v>280</v>
      </c>
      <c r="AH19" s="98" t="s">
        <v>280</v>
      </c>
      <c r="AI19" s="99" t="s">
        <v>280</v>
      </c>
      <c r="AJ19" s="100" t="s">
        <v>280</v>
      </c>
    </row>
    <row r="20" spans="1:38" x14ac:dyDescent="0.25">
      <c r="A20" s="75">
        <v>17</v>
      </c>
      <c r="B20" s="2" t="s">
        <v>113</v>
      </c>
      <c r="C20" s="72" t="s">
        <v>9</v>
      </c>
      <c r="D20" s="159" t="s">
        <v>213</v>
      </c>
      <c r="E20" s="93">
        <v>5.0999999999999996</v>
      </c>
      <c r="F20" s="94" t="s">
        <v>213</v>
      </c>
      <c r="G20" s="94">
        <v>6.7</v>
      </c>
      <c r="H20" s="95" t="s">
        <v>215</v>
      </c>
      <c r="I20" s="95"/>
      <c r="J20" s="96"/>
      <c r="K20" s="96"/>
      <c r="L20" s="97"/>
      <c r="M20" s="97"/>
      <c r="N20" s="98"/>
      <c r="O20" s="98"/>
      <c r="P20" s="99"/>
      <c r="Q20" s="99"/>
      <c r="R20" s="111">
        <v>30</v>
      </c>
      <c r="S20" s="111">
        <v>11</v>
      </c>
      <c r="T20" s="111">
        <v>2020</v>
      </c>
      <c r="U20" s="120">
        <f t="shared" si="0"/>
        <v>44165</v>
      </c>
      <c r="V20" s="111">
        <v>2</v>
      </c>
      <c r="W20" s="93" t="s">
        <v>280</v>
      </c>
      <c r="X20" s="93" t="s">
        <v>280</v>
      </c>
      <c r="Y20" s="94" t="s">
        <v>280</v>
      </c>
      <c r="Z20" s="94" t="s">
        <v>280</v>
      </c>
      <c r="AA20" s="95" t="s">
        <v>280</v>
      </c>
      <c r="AB20" s="95" t="s">
        <v>280</v>
      </c>
      <c r="AC20" s="96" t="s">
        <v>280</v>
      </c>
      <c r="AD20" s="96" t="s">
        <v>280</v>
      </c>
      <c r="AE20" s="97" t="s">
        <v>280</v>
      </c>
      <c r="AF20" s="97" t="s">
        <v>280</v>
      </c>
      <c r="AG20" s="98" t="s">
        <v>280</v>
      </c>
      <c r="AH20" s="98" t="s">
        <v>280</v>
      </c>
      <c r="AI20" s="99" t="s">
        <v>280</v>
      </c>
      <c r="AJ20" s="100" t="s">
        <v>280</v>
      </c>
    </row>
    <row r="21" spans="1:38" x14ac:dyDescent="0.25">
      <c r="A21" s="46">
        <v>18</v>
      </c>
      <c r="B21" s="2" t="s">
        <v>61</v>
      </c>
      <c r="C21" s="72" t="s">
        <v>6</v>
      </c>
      <c r="D21" s="159" t="s">
        <v>213</v>
      </c>
      <c r="E21" s="93">
        <v>6.65</v>
      </c>
      <c r="F21" s="94"/>
      <c r="G21" s="94"/>
      <c r="H21" s="95"/>
      <c r="I21" s="95"/>
      <c r="J21" s="96"/>
      <c r="K21" s="96"/>
      <c r="L21" s="97"/>
      <c r="M21" s="97"/>
      <c r="N21" s="98"/>
      <c r="O21" s="98"/>
      <c r="P21" s="99"/>
      <c r="Q21" s="99"/>
      <c r="R21" s="111">
        <v>23</v>
      </c>
      <c r="S21" s="111">
        <v>11</v>
      </c>
      <c r="T21" s="111">
        <v>2020</v>
      </c>
      <c r="U21" s="120">
        <f t="shared" si="0"/>
        <v>44158</v>
      </c>
      <c r="V21" s="111">
        <v>2</v>
      </c>
      <c r="W21" s="93" t="s">
        <v>280</v>
      </c>
      <c r="X21" s="93" t="s">
        <v>280</v>
      </c>
      <c r="Y21" s="94" t="s">
        <v>280</v>
      </c>
      <c r="Z21" s="94" t="s">
        <v>280</v>
      </c>
      <c r="AA21" s="95" t="s">
        <v>280</v>
      </c>
      <c r="AB21" s="95" t="s">
        <v>280</v>
      </c>
      <c r="AC21" s="96" t="s">
        <v>280</v>
      </c>
      <c r="AD21" s="96" t="s">
        <v>280</v>
      </c>
      <c r="AE21" s="97" t="s">
        <v>280</v>
      </c>
      <c r="AF21" s="97" t="s">
        <v>280</v>
      </c>
      <c r="AG21" s="98" t="s">
        <v>280</v>
      </c>
      <c r="AH21" s="98" t="s">
        <v>280</v>
      </c>
      <c r="AI21" s="99" t="s">
        <v>280</v>
      </c>
      <c r="AJ21" s="100" t="s">
        <v>280</v>
      </c>
    </row>
    <row r="22" spans="1:38" x14ac:dyDescent="0.25">
      <c r="A22" s="75">
        <v>19</v>
      </c>
      <c r="B22" s="2" t="s">
        <v>37</v>
      </c>
      <c r="C22" s="72" t="s">
        <v>6</v>
      </c>
      <c r="D22" s="159" t="s">
        <v>213</v>
      </c>
      <c r="E22" s="93">
        <v>3.3</v>
      </c>
      <c r="F22" s="94" t="s">
        <v>213</v>
      </c>
      <c r="G22" s="94">
        <v>7</v>
      </c>
      <c r="H22" s="95" t="s">
        <v>213</v>
      </c>
      <c r="I22" s="95">
        <v>5.37</v>
      </c>
      <c r="J22" s="96"/>
      <c r="K22" s="96"/>
      <c r="L22" s="97"/>
      <c r="M22" s="97"/>
      <c r="N22" s="98"/>
      <c r="O22" s="98"/>
      <c r="P22" s="99"/>
      <c r="Q22" s="99"/>
      <c r="R22" s="111">
        <v>16</v>
      </c>
      <c r="S22" s="111">
        <v>12</v>
      </c>
      <c r="T22" s="111">
        <v>2020</v>
      </c>
      <c r="U22" s="120">
        <f t="shared" si="0"/>
        <v>44181</v>
      </c>
      <c r="V22" s="111">
        <v>2</v>
      </c>
      <c r="W22" s="93" t="s">
        <v>213</v>
      </c>
      <c r="X22" s="93">
        <v>6.4</v>
      </c>
      <c r="Y22" s="94" t="s">
        <v>213</v>
      </c>
      <c r="Z22" s="94">
        <v>5.95</v>
      </c>
      <c r="AA22" s="95" t="s">
        <v>213</v>
      </c>
      <c r="AB22" s="95">
        <v>6</v>
      </c>
      <c r="AC22" s="96" t="s">
        <v>213</v>
      </c>
      <c r="AD22" s="96">
        <v>6.55</v>
      </c>
      <c r="AE22" s="97" t="s">
        <v>280</v>
      </c>
      <c r="AF22" s="97" t="s">
        <v>280</v>
      </c>
      <c r="AG22" s="98" t="s">
        <v>280</v>
      </c>
      <c r="AH22" s="98" t="s">
        <v>280</v>
      </c>
      <c r="AI22" s="99" t="s">
        <v>280</v>
      </c>
      <c r="AJ22" s="100" t="s">
        <v>280</v>
      </c>
    </row>
    <row r="23" spans="1:38" x14ac:dyDescent="0.25">
      <c r="A23" s="46">
        <v>20</v>
      </c>
      <c r="B23" s="2" t="s">
        <v>34</v>
      </c>
      <c r="C23" s="72" t="s">
        <v>6</v>
      </c>
      <c r="D23" s="159" t="s">
        <v>213</v>
      </c>
      <c r="E23" s="93">
        <v>7</v>
      </c>
      <c r="F23" s="94"/>
      <c r="G23" s="94"/>
      <c r="H23" s="95"/>
      <c r="I23" s="95"/>
      <c r="J23" s="96"/>
      <c r="K23" s="96"/>
      <c r="L23" s="97"/>
      <c r="M23" s="97"/>
      <c r="N23" s="98"/>
      <c r="O23" s="98"/>
      <c r="P23" s="99"/>
      <c r="Q23" s="99"/>
      <c r="R23" s="111">
        <v>25</v>
      </c>
      <c r="S23" s="111">
        <v>11</v>
      </c>
      <c r="T23" s="111">
        <v>2020</v>
      </c>
      <c r="U23" s="120">
        <f t="shared" si="0"/>
        <v>44160</v>
      </c>
      <c r="V23" s="111">
        <v>2</v>
      </c>
      <c r="W23" s="93" t="s">
        <v>213</v>
      </c>
      <c r="X23" s="93">
        <v>9</v>
      </c>
      <c r="Y23" s="94" t="s">
        <v>280</v>
      </c>
      <c r="Z23" s="94" t="s">
        <v>280</v>
      </c>
      <c r="AA23" s="95" t="s">
        <v>280</v>
      </c>
      <c r="AB23" s="95" t="s">
        <v>280</v>
      </c>
      <c r="AC23" s="96" t="s">
        <v>280</v>
      </c>
      <c r="AD23" s="96" t="s">
        <v>280</v>
      </c>
      <c r="AE23" s="97" t="s">
        <v>280</v>
      </c>
      <c r="AF23" s="97" t="s">
        <v>280</v>
      </c>
      <c r="AG23" s="98" t="s">
        <v>280</v>
      </c>
      <c r="AH23" s="98" t="s">
        <v>280</v>
      </c>
      <c r="AI23" s="99" t="s">
        <v>280</v>
      </c>
      <c r="AJ23" s="100" t="s">
        <v>280</v>
      </c>
    </row>
    <row r="24" spans="1:38" x14ac:dyDescent="0.25">
      <c r="A24" s="75">
        <v>21</v>
      </c>
      <c r="B24" s="2" t="s">
        <v>48</v>
      </c>
      <c r="C24" s="72" t="s">
        <v>15</v>
      </c>
      <c r="D24" s="159" t="s">
        <v>215</v>
      </c>
      <c r="E24" s="93">
        <v>3.4</v>
      </c>
      <c r="F24" s="94"/>
      <c r="G24" s="94"/>
      <c r="H24" s="95"/>
      <c r="I24" s="95"/>
      <c r="J24" s="96"/>
      <c r="K24" s="96"/>
      <c r="L24" s="97"/>
      <c r="M24" s="97"/>
      <c r="N24" s="98"/>
      <c r="O24" s="98"/>
      <c r="P24" s="99"/>
      <c r="Q24" s="99"/>
      <c r="R24" s="111">
        <v>1</v>
      </c>
      <c r="S24" s="111">
        <v>12</v>
      </c>
      <c r="T24" s="111">
        <v>2020</v>
      </c>
      <c r="U24" s="120">
        <f t="shared" si="0"/>
        <v>44166</v>
      </c>
      <c r="V24" s="111">
        <v>2</v>
      </c>
      <c r="W24" s="93" t="s">
        <v>280</v>
      </c>
      <c r="X24" s="93" t="s">
        <v>280</v>
      </c>
      <c r="Y24" s="94" t="s">
        <v>280</v>
      </c>
      <c r="Z24" s="94" t="s">
        <v>280</v>
      </c>
      <c r="AA24" s="95" t="s">
        <v>280</v>
      </c>
      <c r="AB24" s="95" t="s">
        <v>280</v>
      </c>
      <c r="AC24" s="96" t="s">
        <v>280</v>
      </c>
      <c r="AD24" s="96" t="s">
        <v>280</v>
      </c>
      <c r="AE24" s="97" t="s">
        <v>280</v>
      </c>
      <c r="AF24" s="97" t="s">
        <v>280</v>
      </c>
      <c r="AG24" s="98" t="s">
        <v>280</v>
      </c>
      <c r="AH24" s="98" t="s">
        <v>280</v>
      </c>
      <c r="AI24" s="99" t="s">
        <v>280</v>
      </c>
      <c r="AJ24" s="100" t="s">
        <v>280</v>
      </c>
    </row>
    <row r="25" spans="1:38" x14ac:dyDescent="0.25">
      <c r="A25" s="46">
        <v>22</v>
      </c>
      <c r="B25" s="2" t="s">
        <v>39</v>
      </c>
      <c r="C25" s="72" t="s">
        <v>9</v>
      </c>
      <c r="D25" s="159" t="s">
        <v>213</v>
      </c>
      <c r="E25" s="93">
        <v>6</v>
      </c>
      <c r="F25" s="94"/>
      <c r="G25" s="94"/>
      <c r="H25" s="95"/>
      <c r="I25" s="95"/>
      <c r="J25" s="96"/>
      <c r="K25" s="96"/>
      <c r="L25" s="97"/>
      <c r="M25" s="97"/>
      <c r="N25" s="98"/>
      <c r="O25" s="98"/>
      <c r="P25" s="99"/>
      <c r="Q25" s="99"/>
      <c r="R25" s="111">
        <v>24</v>
      </c>
      <c r="S25" s="111">
        <v>11</v>
      </c>
      <c r="T25" s="111">
        <v>2020</v>
      </c>
      <c r="U25" s="120">
        <f t="shared" si="0"/>
        <v>44159</v>
      </c>
      <c r="V25" s="111">
        <v>2</v>
      </c>
      <c r="W25" s="93" t="s">
        <v>280</v>
      </c>
      <c r="X25" s="93" t="s">
        <v>280</v>
      </c>
      <c r="Y25" s="94" t="s">
        <v>280</v>
      </c>
      <c r="Z25" s="94" t="s">
        <v>280</v>
      </c>
      <c r="AA25" s="95" t="s">
        <v>280</v>
      </c>
      <c r="AB25" s="95" t="s">
        <v>280</v>
      </c>
      <c r="AC25" s="96" t="s">
        <v>280</v>
      </c>
      <c r="AD25" s="96" t="s">
        <v>280</v>
      </c>
      <c r="AE25" s="97" t="s">
        <v>280</v>
      </c>
      <c r="AF25" s="97" t="s">
        <v>280</v>
      </c>
      <c r="AG25" s="98" t="s">
        <v>280</v>
      </c>
      <c r="AH25" s="98" t="s">
        <v>280</v>
      </c>
      <c r="AI25" s="99" t="s">
        <v>280</v>
      </c>
      <c r="AJ25" s="100" t="s">
        <v>280</v>
      </c>
    </row>
    <row r="26" spans="1:38" x14ac:dyDescent="0.25">
      <c r="A26" s="75">
        <v>23</v>
      </c>
      <c r="B26" s="2" t="s">
        <v>62</v>
      </c>
      <c r="C26" s="72" t="s">
        <v>6</v>
      </c>
      <c r="D26" s="159" t="s">
        <v>213</v>
      </c>
      <c r="E26" s="93">
        <v>6.34</v>
      </c>
      <c r="F26" s="94"/>
      <c r="G26" s="94"/>
      <c r="H26" s="95"/>
      <c r="I26" s="95"/>
      <c r="J26" s="96"/>
      <c r="K26" s="96"/>
      <c r="L26" s="97"/>
      <c r="M26" s="97"/>
      <c r="N26" s="98"/>
      <c r="O26" s="98"/>
      <c r="P26" s="99"/>
      <c r="Q26" s="99"/>
      <c r="R26" s="111">
        <v>28</v>
      </c>
      <c r="S26" s="111">
        <v>10</v>
      </c>
      <c r="T26" s="111">
        <v>2020</v>
      </c>
      <c r="U26" s="120">
        <f t="shared" si="0"/>
        <v>44132</v>
      </c>
      <c r="V26" s="111">
        <v>2</v>
      </c>
      <c r="W26" s="93" t="s">
        <v>213</v>
      </c>
      <c r="X26" s="93">
        <v>7</v>
      </c>
      <c r="Y26" s="94" t="s">
        <v>213</v>
      </c>
      <c r="Z26" s="94">
        <v>7.3</v>
      </c>
      <c r="AA26" s="95" t="s">
        <v>213</v>
      </c>
      <c r="AB26" s="95">
        <v>9.3000000000000007</v>
      </c>
      <c r="AC26" s="96" t="s">
        <v>213</v>
      </c>
      <c r="AD26" s="96">
        <v>8.4</v>
      </c>
      <c r="AE26" s="97" t="s">
        <v>280</v>
      </c>
      <c r="AF26" s="97" t="s">
        <v>280</v>
      </c>
      <c r="AG26" s="98" t="s">
        <v>280</v>
      </c>
      <c r="AH26" s="98" t="s">
        <v>280</v>
      </c>
      <c r="AI26" s="99" t="s">
        <v>280</v>
      </c>
      <c r="AJ26" s="100" t="s">
        <v>280</v>
      </c>
    </row>
    <row r="27" spans="1:38" x14ac:dyDescent="0.25">
      <c r="A27" s="46">
        <v>24</v>
      </c>
      <c r="B27" s="2" t="s">
        <v>31</v>
      </c>
      <c r="C27" s="72" t="s">
        <v>4</v>
      </c>
      <c r="D27" s="159" t="s">
        <v>213</v>
      </c>
      <c r="E27" s="93">
        <v>6</v>
      </c>
      <c r="F27" s="94"/>
      <c r="G27" s="94"/>
      <c r="H27" s="95"/>
      <c r="I27" s="95"/>
      <c r="J27" s="96"/>
      <c r="K27" s="96"/>
      <c r="L27" s="97"/>
      <c r="M27" s="97"/>
      <c r="N27" s="98"/>
      <c r="O27" s="98"/>
      <c r="P27" s="99"/>
      <c r="Q27" s="99"/>
      <c r="R27" s="111">
        <v>27</v>
      </c>
      <c r="S27" s="111">
        <v>11</v>
      </c>
      <c r="T27" s="111">
        <v>2020</v>
      </c>
      <c r="U27" s="120">
        <f t="shared" si="0"/>
        <v>44162</v>
      </c>
      <c r="V27" s="111">
        <v>2</v>
      </c>
      <c r="W27" s="93" t="s">
        <v>280</v>
      </c>
      <c r="X27" s="93" t="s">
        <v>280</v>
      </c>
      <c r="Y27" s="94" t="s">
        <v>280</v>
      </c>
      <c r="Z27" s="94" t="s">
        <v>280</v>
      </c>
      <c r="AA27" s="95" t="s">
        <v>280</v>
      </c>
      <c r="AB27" s="95" t="s">
        <v>280</v>
      </c>
      <c r="AC27" s="96" t="s">
        <v>280</v>
      </c>
      <c r="AD27" s="96" t="s">
        <v>280</v>
      </c>
      <c r="AE27" s="97" t="s">
        <v>280</v>
      </c>
      <c r="AF27" s="97" t="s">
        <v>280</v>
      </c>
      <c r="AG27" s="98" t="s">
        <v>280</v>
      </c>
      <c r="AH27" s="98" t="s">
        <v>280</v>
      </c>
      <c r="AI27" s="99" t="s">
        <v>280</v>
      </c>
      <c r="AJ27" s="100" t="s">
        <v>280</v>
      </c>
    </row>
    <row r="28" spans="1:38" x14ac:dyDescent="0.25">
      <c r="A28" s="75">
        <v>25</v>
      </c>
      <c r="B28" s="2" t="s">
        <v>58</v>
      </c>
      <c r="C28" s="72" t="s">
        <v>6</v>
      </c>
      <c r="D28" s="159" t="s">
        <v>213</v>
      </c>
      <c r="E28" s="93">
        <v>3.5</v>
      </c>
      <c r="F28" s="94"/>
      <c r="G28" s="94"/>
      <c r="H28" s="95"/>
      <c r="I28" s="95"/>
      <c r="J28" s="96"/>
      <c r="K28" s="96"/>
      <c r="L28" s="97"/>
      <c r="M28" s="97"/>
      <c r="N28" s="98"/>
      <c r="O28" s="98"/>
      <c r="P28" s="99"/>
      <c r="Q28" s="99"/>
      <c r="R28" s="111">
        <v>3</v>
      </c>
      <c r="S28" s="111">
        <v>11</v>
      </c>
      <c r="T28" s="111">
        <v>2020</v>
      </c>
      <c r="U28" s="120">
        <f t="shared" si="0"/>
        <v>44138</v>
      </c>
      <c r="V28" s="111">
        <v>2</v>
      </c>
      <c r="W28" s="93" t="s">
        <v>213</v>
      </c>
      <c r="X28" s="93">
        <v>8.1999999999999993</v>
      </c>
      <c r="Y28" s="94" t="s">
        <v>213</v>
      </c>
      <c r="Z28" s="94">
        <v>6.5</v>
      </c>
      <c r="AA28" s="95" t="s">
        <v>280</v>
      </c>
      <c r="AB28" s="95" t="s">
        <v>280</v>
      </c>
      <c r="AC28" s="96" t="s">
        <v>280</v>
      </c>
      <c r="AD28" s="96" t="s">
        <v>280</v>
      </c>
      <c r="AE28" s="97" t="s">
        <v>280</v>
      </c>
      <c r="AF28" s="97" t="s">
        <v>280</v>
      </c>
      <c r="AG28" s="98" t="s">
        <v>280</v>
      </c>
      <c r="AH28" s="98" t="s">
        <v>280</v>
      </c>
      <c r="AI28" s="99" t="s">
        <v>280</v>
      </c>
      <c r="AJ28" s="100" t="s">
        <v>280</v>
      </c>
    </row>
    <row r="29" spans="1:38" x14ac:dyDescent="0.25">
      <c r="A29" s="46">
        <v>26</v>
      </c>
      <c r="B29" s="2" t="s">
        <v>59</v>
      </c>
      <c r="C29" s="73" t="s">
        <v>15</v>
      </c>
      <c r="D29" s="159" t="s">
        <v>213</v>
      </c>
      <c r="E29" s="93">
        <v>7.5</v>
      </c>
      <c r="F29" s="101" t="s">
        <v>159</v>
      </c>
      <c r="G29" s="94"/>
      <c r="H29" s="95"/>
      <c r="I29" s="95"/>
      <c r="J29" s="96"/>
      <c r="K29" s="96"/>
      <c r="L29" s="97"/>
      <c r="M29" s="97"/>
      <c r="N29" s="98"/>
      <c r="O29" s="98"/>
      <c r="P29" s="99"/>
      <c r="Q29" s="99"/>
      <c r="R29" s="121">
        <v>21</v>
      </c>
      <c r="S29" s="121">
        <v>12</v>
      </c>
      <c r="T29" s="121">
        <v>2020</v>
      </c>
      <c r="U29" s="120">
        <f t="shared" si="0"/>
        <v>44186</v>
      </c>
      <c r="V29" s="111">
        <v>0</v>
      </c>
      <c r="W29" s="93" t="s">
        <v>215</v>
      </c>
      <c r="X29" s="93">
        <v>5</v>
      </c>
      <c r="Y29" s="94" t="s">
        <v>213</v>
      </c>
      <c r="Z29" s="94">
        <v>7</v>
      </c>
      <c r="AA29" s="95" t="s">
        <v>216</v>
      </c>
      <c r="AB29" s="95">
        <v>5.5</v>
      </c>
      <c r="AC29" s="96" t="s">
        <v>213</v>
      </c>
      <c r="AD29" s="96">
        <v>5.5</v>
      </c>
      <c r="AE29" s="97" t="s">
        <v>215</v>
      </c>
      <c r="AF29" s="97">
        <v>5</v>
      </c>
      <c r="AG29" s="98" t="s">
        <v>216</v>
      </c>
      <c r="AH29" s="98">
        <v>4</v>
      </c>
      <c r="AI29" s="99" t="s">
        <v>213</v>
      </c>
      <c r="AJ29" s="100">
        <v>8.9</v>
      </c>
      <c r="AK29" s="1" t="s">
        <v>215</v>
      </c>
      <c r="AL29" s="1">
        <v>6.5</v>
      </c>
    </row>
    <row r="30" spans="1:38" x14ac:dyDescent="0.25">
      <c r="A30" s="75">
        <v>27</v>
      </c>
      <c r="B30" s="2" t="s">
        <v>66</v>
      </c>
      <c r="C30" s="72" t="s">
        <v>9</v>
      </c>
      <c r="D30" s="159" t="s">
        <v>213</v>
      </c>
      <c r="E30" s="93">
        <v>4.5999999999999996</v>
      </c>
      <c r="F30" s="94"/>
      <c r="G30" s="94"/>
      <c r="H30" s="95"/>
      <c r="I30" s="95"/>
      <c r="J30" s="96"/>
      <c r="K30" s="96"/>
      <c r="L30" s="97"/>
      <c r="M30" s="97"/>
      <c r="N30" s="98"/>
      <c r="O30" s="98"/>
      <c r="P30" s="99"/>
      <c r="Q30" s="99"/>
      <c r="R30" s="111">
        <v>20</v>
      </c>
      <c r="S30" s="111">
        <v>10</v>
      </c>
      <c r="T30" s="111">
        <v>2020</v>
      </c>
      <c r="U30" s="120">
        <f t="shared" si="0"/>
        <v>44124</v>
      </c>
      <c r="V30" s="111">
        <v>2</v>
      </c>
      <c r="W30" s="93" t="s">
        <v>213</v>
      </c>
      <c r="X30" s="93">
        <v>7.5</v>
      </c>
      <c r="Y30" s="94" t="s">
        <v>280</v>
      </c>
      <c r="Z30" s="94" t="s">
        <v>280</v>
      </c>
      <c r="AA30" s="95" t="s">
        <v>280</v>
      </c>
      <c r="AB30" s="95" t="s">
        <v>280</v>
      </c>
      <c r="AC30" s="96" t="s">
        <v>280</v>
      </c>
      <c r="AD30" s="96" t="s">
        <v>280</v>
      </c>
      <c r="AE30" s="97" t="s">
        <v>280</v>
      </c>
      <c r="AF30" s="97" t="s">
        <v>280</v>
      </c>
      <c r="AG30" s="98" t="s">
        <v>280</v>
      </c>
      <c r="AH30" s="98" t="s">
        <v>280</v>
      </c>
      <c r="AI30" s="99" t="s">
        <v>280</v>
      </c>
      <c r="AJ30" s="100" t="s">
        <v>280</v>
      </c>
    </row>
    <row r="31" spans="1:38" x14ac:dyDescent="0.25">
      <c r="A31" s="46">
        <v>28</v>
      </c>
      <c r="B31" s="2" t="s">
        <v>146</v>
      </c>
      <c r="C31" s="72" t="s">
        <v>9</v>
      </c>
      <c r="D31" s="160" t="s">
        <v>159</v>
      </c>
      <c r="E31" s="161"/>
      <c r="F31" s="94"/>
      <c r="G31" s="94"/>
      <c r="H31" s="95"/>
      <c r="I31" s="95"/>
      <c r="J31" s="96"/>
      <c r="K31" s="96"/>
      <c r="L31" s="97"/>
      <c r="M31" s="97"/>
      <c r="N31" s="98"/>
      <c r="O31" s="98"/>
      <c r="P31" s="99"/>
      <c r="Q31" s="99"/>
      <c r="R31" s="121">
        <v>15</v>
      </c>
      <c r="S31" s="121">
        <v>12</v>
      </c>
      <c r="T31" s="121">
        <v>2020</v>
      </c>
      <c r="U31" s="120">
        <f t="shared" si="0"/>
        <v>44180</v>
      </c>
      <c r="V31" s="111">
        <v>0</v>
      </c>
      <c r="W31" s="93" t="s">
        <v>213</v>
      </c>
      <c r="X31" s="93">
        <v>9.6</v>
      </c>
      <c r="Y31" s="94" t="s">
        <v>213</v>
      </c>
      <c r="Z31" s="94">
        <v>8.5</v>
      </c>
      <c r="AA31" s="95" t="s">
        <v>213</v>
      </c>
      <c r="AB31" s="95">
        <v>9</v>
      </c>
      <c r="AC31" s="96" t="s">
        <v>280</v>
      </c>
      <c r="AD31" s="96" t="s">
        <v>280</v>
      </c>
      <c r="AE31" s="97" t="s">
        <v>280</v>
      </c>
      <c r="AF31" s="97" t="s">
        <v>280</v>
      </c>
      <c r="AG31" s="98" t="s">
        <v>280</v>
      </c>
      <c r="AH31" s="98" t="s">
        <v>280</v>
      </c>
      <c r="AI31" s="99" t="s">
        <v>280</v>
      </c>
      <c r="AJ31" s="100" t="s">
        <v>280</v>
      </c>
    </row>
    <row r="32" spans="1:38" x14ac:dyDescent="0.25">
      <c r="A32" s="75">
        <v>29</v>
      </c>
      <c r="B32" s="2" t="s">
        <v>36</v>
      </c>
      <c r="C32" s="72" t="s">
        <v>4</v>
      </c>
      <c r="D32" s="159" t="s">
        <v>213</v>
      </c>
      <c r="E32" s="93">
        <v>7</v>
      </c>
      <c r="F32" s="94"/>
      <c r="G32" s="94"/>
      <c r="H32" s="95"/>
      <c r="I32" s="95"/>
      <c r="J32" s="96"/>
      <c r="K32" s="96"/>
      <c r="L32" s="97"/>
      <c r="M32" s="97"/>
      <c r="N32" s="98"/>
      <c r="O32" s="98"/>
      <c r="P32" s="99"/>
      <c r="Q32" s="99"/>
      <c r="R32" s="111">
        <v>27</v>
      </c>
      <c r="S32" s="111">
        <v>11</v>
      </c>
      <c r="T32" s="111">
        <v>2020</v>
      </c>
      <c r="U32" s="120">
        <f t="shared" si="0"/>
        <v>44162</v>
      </c>
      <c r="V32" s="111">
        <v>2</v>
      </c>
      <c r="W32" s="93" t="s">
        <v>213</v>
      </c>
      <c r="X32" s="93">
        <v>4</v>
      </c>
      <c r="Y32" s="94" t="s">
        <v>213</v>
      </c>
      <c r="Z32" s="94">
        <v>7</v>
      </c>
      <c r="AA32" s="95" t="s">
        <v>280</v>
      </c>
      <c r="AB32" s="95" t="s">
        <v>280</v>
      </c>
      <c r="AC32" s="96" t="s">
        <v>280</v>
      </c>
      <c r="AD32" s="96" t="s">
        <v>280</v>
      </c>
      <c r="AE32" s="97" t="s">
        <v>280</v>
      </c>
      <c r="AF32" s="97" t="s">
        <v>280</v>
      </c>
      <c r="AG32" s="98" t="s">
        <v>280</v>
      </c>
      <c r="AH32" s="98" t="s">
        <v>280</v>
      </c>
      <c r="AI32" s="99" t="s">
        <v>280</v>
      </c>
      <c r="AJ32" s="100" t="s">
        <v>280</v>
      </c>
    </row>
    <row r="33" spans="1:36" x14ac:dyDescent="0.25">
      <c r="A33" s="46">
        <v>30</v>
      </c>
      <c r="B33" s="2" t="s">
        <v>56</v>
      </c>
      <c r="C33" s="72" t="s">
        <v>9</v>
      </c>
      <c r="D33" s="159" t="s">
        <v>213</v>
      </c>
      <c r="E33" s="93">
        <v>6.5</v>
      </c>
      <c r="F33" s="94"/>
      <c r="G33" s="94"/>
      <c r="H33" s="95"/>
      <c r="I33" s="95"/>
      <c r="J33" s="96"/>
      <c r="K33" s="96"/>
      <c r="L33" s="97"/>
      <c r="M33" s="97"/>
      <c r="N33" s="98"/>
      <c r="O33" s="98"/>
      <c r="P33" s="99"/>
      <c r="Q33" s="99"/>
      <c r="R33" s="111">
        <v>21</v>
      </c>
      <c r="S33" s="111">
        <v>10</v>
      </c>
      <c r="T33" s="111">
        <v>2020</v>
      </c>
      <c r="U33" s="120">
        <f t="shared" si="0"/>
        <v>44125</v>
      </c>
      <c r="V33" s="111">
        <v>2</v>
      </c>
      <c r="W33" s="93" t="s">
        <v>280</v>
      </c>
      <c r="X33" s="93" t="s">
        <v>280</v>
      </c>
      <c r="Y33" s="94" t="s">
        <v>280</v>
      </c>
      <c r="Z33" s="94" t="s">
        <v>280</v>
      </c>
      <c r="AA33" s="95" t="s">
        <v>280</v>
      </c>
      <c r="AB33" s="95" t="s">
        <v>280</v>
      </c>
      <c r="AC33" s="96" t="s">
        <v>280</v>
      </c>
      <c r="AD33" s="96" t="s">
        <v>280</v>
      </c>
      <c r="AE33" s="97" t="s">
        <v>280</v>
      </c>
      <c r="AF33" s="97" t="s">
        <v>280</v>
      </c>
      <c r="AG33" s="98" t="s">
        <v>280</v>
      </c>
      <c r="AH33" s="98" t="s">
        <v>280</v>
      </c>
      <c r="AI33" s="99" t="s">
        <v>280</v>
      </c>
      <c r="AJ33" s="100" t="s">
        <v>280</v>
      </c>
    </row>
    <row r="34" spans="1:36" x14ac:dyDescent="0.25">
      <c r="A34" s="75">
        <v>31</v>
      </c>
      <c r="B34" s="2" t="s">
        <v>148</v>
      </c>
      <c r="C34" s="72" t="s">
        <v>4</v>
      </c>
      <c r="D34" s="159" t="s">
        <v>213</v>
      </c>
      <c r="E34" s="93">
        <v>7</v>
      </c>
      <c r="F34" s="94"/>
      <c r="G34" s="94"/>
      <c r="H34" s="95"/>
      <c r="I34" s="95"/>
      <c r="J34" s="96"/>
      <c r="K34" s="96"/>
      <c r="L34" s="97"/>
      <c r="M34" s="97"/>
      <c r="N34" s="98"/>
      <c r="O34" s="98"/>
      <c r="P34" s="99"/>
      <c r="Q34" s="99"/>
      <c r="R34" s="111">
        <v>14</v>
      </c>
      <c r="S34" s="111">
        <v>12</v>
      </c>
      <c r="T34" s="111">
        <v>2020</v>
      </c>
      <c r="U34" s="120">
        <f t="shared" si="0"/>
        <v>44179</v>
      </c>
      <c r="V34" s="111">
        <v>2</v>
      </c>
      <c r="W34" s="93" t="s">
        <v>215</v>
      </c>
      <c r="X34" s="93">
        <v>6.5</v>
      </c>
      <c r="Y34" s="94" t="s">
        <v>280</v>
      </c>
      <c r="Z34" s="94" t="s">
        <v>280</v>
      </c>
      <c r="AA34" s="95" t="s">
        <v>280</v>
      </c>
      <c r="AB34" s="95" t="s">
        <v>280</v>
      </c>
      <c r="AC34" s="96" t="s">
        <v>280</v>
      </c>
      <c r="AD34" s="96" t="s">
        <v>280</v>
      </c>
      <c r="AE34" s="97" t="s">
        <v>280</v>
      </c>
      <c r="AF34" s="97" t="s">
        <v>280</v>
      </c>
      <c r="AG34" s="98" t="s">
        <v>280</v>
      </c>
      <c r="AH34" s="98" t="s">
        <v>280</v>
      </c>
      <c r="AI34" s="99" t="s">
        <v>280</v>
      </c>
      <c r="AJ34" s="100" t="s">
        <v>280</v>
      </c>
    </row>
    <row r="35" spans="1:36" x14ac:dyDescent="0.25">
      <c r="A35" s="46">
        <v>32</v>
      </c>
      <c r="B35" s="2" t="s">
        <v>129</v>
      </c>
      <c r="C35" s="72" t="s">
        <v>15</v>
      </c>
      <c r="D35" s="160" t="s">
        <v>159</v>
      </c>
      <c r="E35" s="93"/>
      <c r="F35" s="94"/>
      <c r="G35" s="94"/>
      <c r="H35" s="95"/>
      <c r="I35" s="95"/>
      <c r="J35" s="96"/>
      <c r="K35" s="96"/>
      <c r="L35" s="97"/>
      <c r="M35" s="97"/>
      <c r="N35" s="98"/>
      <c r="O35" s="98"/>
      <c r="P35" s="99"/>
      <c r="Q35" s="99"/>
      <c r="R35" s="121">
        <v>11</v>
      </c>
      <c r="S35" s="121">
        <v>12</v>
      </c>
      <c r="T35" s="121">
        <v>2020</v>
      </c>
      <c r="U35" s="120">
        <f t="shared" si="0"/>
        <v>44176</v>
      </c>
      <c r="V35" s="111">
        <v>0</v>
      </c>
      <c r="W35" s="93" t="s">
        <v>213</v>
      </c>
      <c r="X35" s="93">
        <v>6</v>
      </c>
      <c r="Y35" s="94" t="s">
        <v>280</v>
      </c>
      <c r="Z35" s="94" t="s">
        <v>280</v>
      </c>
      <c r="AA35" s="95" t="s">
        <v>280</v>
      </c>
      <c r="AB35" s="95" t="s">
        <v>280</v>
      </c>
      <c r="AC35" s="96" t="s">
        <v>280</v>
      </c>
      <c r="AD35" s="96" t="s">
        <v>280</v>
      </c>
      <c r="AE35" s="97" t="s">
        <v>280</v>
      </c>
      <c r="AF35" s="97" t="s">
        <v>280</v>
      </c>
      <c r="AG35" s="98" t="s">
        <v>280</v>
      </c>
      <c r="AH35" s="98" t="s">
        <v>280</v>
      </c>
      <c r="AI35" s="99" t="s">
        <v>280</v>
      </c>
      <c r="AJ35" s="100" t="s">
        <v>280</v>
      </c>
    </row>
    <row r="36" spans="1:36" x14ac:dyDescent="0.25">
      <c r="A36" s="75">
        <v>33</v>
      </c>
      <c r="B36" s="2" t="s">
        <v>256</v>
      </c>
      <c r="C36" s="72" t="s">
        <v>14</v>
      </c>
      <c r="D36" s="160" t="s">
        <v>159</v>
      </c>
      <c r="E36" s="93"/>
      <c r="F36" s="94"/>
      <c r="G36" s="94"/>
      <c r="H36" s="95"/>
      <c r="I36" s="95"/>
      <c r="J36" s="96"/>
      <c r="K36" s="96"/>
      <c r="L36" s="97"/>
      <c r="M36" s="97"/>
      <c r="N36" s="98"/>
      <c r="O36" s="98"/>
      <c r="P36" s="99"/>
      <c r="Q36" s="99"/>
      <c r="R36" s="121">
        <v>11</v>
      </c>
      <c r="S36" s="121">
        <v>12</v>
      </c>
      <c r="T36" s="121">
        <v>2020</v>
      </c>
      <c r="U36" s="120">
        <f t="shared" si="0"/>
        <v>44176</v>
      </c>
      <c r="V36" s="111">
        <v>0</v>
      </c>
      <c r="W36" s="93"/>
      <c r="X36" s="93"/>
      <c r="Y36" s="94"/>
      <c r="Z36" s="94"/>
      <c r="AA36" s="95"/>
      <c r="AB36" s="95"/>
      <c r="AC36" s="96"/>
      <c r="AD36" s="96"/>
      <c r="AE36" s="97"/>
      <c r="AF36" s="97"/>
      <c r="AG36" s="98"/>
      <c r="AH36" s="98"/>
      <c r="AI36" s="99"/>
      <c r="AJ36" s="100"/>
    </row>
    <row r="37" spans="1:36" x14ac:dyDescent="0.25">
      <c r="A37" s="46">
        <v>34</v>
      </c>
      <c r="B37" s="2" t="s">
        <v>257</v>
      </c>
      <c r="C37" s="72" t="s">
        <v>7</v>
      </c>
      <c r="D37" s="162" t="s">
        <v>159</v>
      </c>
      <c r="E37" s="163"/>
      <c r="F37" s="164"/>
      <c r="G37" s="164"/>
      <c r="H37" s="165"/>
      <c r="I37" s="165"/>
      <c r="J37" s="166"/>
      <c r="K37" s="166"/>
      <c r="L37" s="167"/>
      <c r="M37" s="167"/>
      <c r="N37" s="168"/>
      <c r="O37" s="168"/>
      <c r="P37" s="169"/>
      <c r="Q37" s="169"/>
      <c r="R37" s="138">
        <v>11</v>
      </c>
      <c r="S37" s="138">
        <v>12</v>
      </c>
      <c r="T37" s="138">
        <v>2020</v>
      </c>
      <c r="U37" s="139">
        <f t="shared" si="0"/>
        <v>44176</v>
      </c>
      <c r="V37" s="148">
        <v>0</v>
      </c>
      <c r="W37" s="163"/>
      <c r="X37" s="163"/>
      <c r="Y37" s="164"/>
      <c r="Z37" s="164"/>
      <c r="AA37" s="165"/>
      <c r="AB37" s="165"/>
      <c r="AC37" s="166"/>
      <c r="AD37" s="166"/>
      <c r="AE37" s="167"/>
      <c r="AF37" s="167"/>
      <c r="AG37" s="168"/>
      <c r="AH37" s="168"/>
      <c r="AI37" s="169"/>
      <c r="AJ37" s="170"/>
    </row>
    <row r="38" spans="1:36" x14ac:dyDescent="0.25">
      <c r="A38" s="140">
        <v>35</v>
      </c>
      <c r="B38" s="141" t="s">
        <v>269</v>
      </c>
      <c r="C38" s="142" t="s">
        <v>7</v>
      </c>
      <c r="D38" s="162" t="s">
        <v>159</v>
      </c>
      <c r="E38" s="163"/>
      <c r="F38" s="164"/>
      <c r="G38" s="164"/>
      <c r="H38" s="165"/>
      <c r="I38" s="165"/>
      <c r="J38" s="166"/>
      <c r="K38" s="166"/>
      <c r="L38" s="167"/>
      <c r="M38" s="167"/>
      <c r="N38" s="168"/>
      <c r="O38" s="168"/>
      <c r="P38" s="169"/>
      <c r="Q38" s="169"/>
      <c r="R38" s="138">
        <v>11</v>
      </c>
      <c r="S38" s="138">
        <v>12</v>
      </c>
      <c r="T38" s="138">
        <v>2020</v>
      </c>
      <c r="U38" s="139">
        <f t="shared" si="0"/>
        <v>44176</v>
      </c>
      <c r="V38" s="148">
        <v>0</v>
      </c>
      <c r="W38" s="163"/>
      <c r="X38" s="163"/>
      <c r="Y38" s="164"/>
      <c r="Z38" s="164"/>
      <c r="AA38" s="165"/>
      <c r="AB38" s="165"/>
      <c r="AC38" s="166"/>
      <c r="AD38" s="166"/>
      <c r="AE38" s="167"/>
      <c r="AF38" s="167"/>
      <c r="AG38" s="168"/>
      <c r="AH38" s="168"/>
      <c r="AI38" s="169"/>
      <c r="AJ38" s="170"/>
    </row>
    <row r="39" spans="1:36" ht="15.75" thickBot="1" x14ac:dyDescent="0.3">
      <c r="A39" s="83">
        <v>36</v>
      </c>
      <c r="B39" s="83" t="s">
        <v>268</v>
      </c>
      <c r="C39" s="143" t="s">
        <v>9</v>
      </c>
      <c r="D39" s="171" t="s">
        <v>159</v>
      </c>
      <c r="E39" s="172"/>
      <c r="F39" s="173"/>
      <c r="G39" s="173"/>
      <c r="H39" s="174"/>
      <c r="I39" s="174"/>
      <c r="J39" s="175"/>
      <c r="K39" s="175"/>
      <c r="L39" s="176"/>
      <c r="M39" s="176"/>
      <c r="N39" s="177"/>
      <c r="O39" s="177"/>
      <c r="P39" s="178"/>
      <c r="Q39" s="178"/>
      <c r="R39" s="124">
        <v>11</v>
      </c>
      <c r="S39" s="124">
        <v>12</v>
      </c>
      <c r="T39" s="124">
        <v>2020</v>
      </c>
      <c r="U39" s="125">
        <f t="shared" si="0"/>
        <v>44176</v>
      </c>
      <c r="V39" s="179">
        <v>0</v>
      </c>
      <c r="W39" s="172"/>
      <c r="X39" s="172"/>
      <c r="Y39" s="173"/>
      <c r="Z39" s="173"/>
      <c r="AA39" s="174"/>
      <c r="AB39" s="174"/>
      <c r="AC39" s="175"/>
      <c r="AD39" s="175"/>
      <c r="AE39" s="176"/>
      <c r="AF39" s="176"/>
      <c r="AG39" s="177"/>
      <c r="AH39" s="177"/>
      <c r="AI39" s="178"/>
      <c r="AJ39" s="180"/>
    </row>
    <row r="40" spans="1:36" x14ac:dyDescent="0.25">
      <c r="A40" s="75">
        <v>37</v>
      </c>
      <c r="B40" s="38"/>
      <c r="C40" s="38"/>
      <c r="R40" s="1"/>
      <c r="S40" s="1"/>
      <c r="T40" s="1"/>
      <c r="U40" s="1"/>
      <c r="V40" s="1"/>
    </row>
    <row r="41" spans="1:36" x14ac:dyDescent="0.25">
      <c r="A41" s="75">
        <v>39</v>
      </c>
      <c r="B41" s="2"/>
      <c r="C41" s="2"/>
      <c r="R41" s="1"/>
      <c r="S41" s="1"/>
      <c r="T41" s="1"/>
      <c r="U41" s="1"/>
      <c r="V41" s="1"/>
    </row>
    <row r="42" spans="1:36" x14ac:dyDescent="0.25">
      <c r="A42" s="46">
        <v>40</v>
      </c>
      <c r="B42" s="2"/>
      <c r="C42" s="2"/>
      <c r="R42" s="1"/>
      <c r="S42" s="1"/>
      <c r="T42" s="1"/>
      <c r="U42" s="1"/>
      <c r="V42" s="1"/>
    </row>
    <row r="43" spans="1:36" x14ac:dyDescent="0.25">
      <c r="A43" s="75">
        <v>41</v>
      </c>
      <c r="B43" s="2"/>
      <c r="C43" s="2"/>
      <c r="R43" s="1"/>
      <c r="S43" s="1"/>
      <c r="T43" s="1"/>
      <c r="U43" s="1"/>
      <c r="V43" s="1"/>
    </row>
    <row r="44" spans="1:36" x14ac:dyDescent="0.25">
      <c r="A44" s="46">
        <v>42</v>
      </c>
      <c r="B44" s="2"/>
      <c r="C44" s="2"/>
      <c r="R44" s="1"/>
      <c r="S44" s="1"/>
      <c r="T44" s="1"/>
      <c r="U44" s="1"/>
      <c r="V44" s="1"/>
    </row>
    <row r="45" spans="1:36" x14ac:dyDescent="0.25">
      <c r="A45" s="75">
        <v>43</v>
      </c>
      <c r="B45" s="2"/>
      <c r="C45" s="2"/>
      <c r="R45" s="1"/>
      <c r="S45" s="1"/>
      <c r="T45" s="1"/>
      <c r="U45" s="1"/>
      <c r="V45" s="1"/>
    </row>
    <row r="46" spans="1:36" x14ac:dyDescent="0.25">
      <c r="A46" s="46">
        <v>44</v>
      </c>
      <c r="B46" s="2"/>
      <c r="C46" s="2"/>
      <c r="R46" s="1"/>
      <c r="S46" s="1"/>
      <c r="T46" s="1"/>
      <c r="U46" s="1"/>
      <c r="V46" s="1"/>
    </row>
    <row r="47" spans="1:36" x14ac:dyDescent="0.25">
      <c r="A47" s="75">
        <v>45</v>
      </c>
      <c r="B47" s="2"/>
      <c r="C47" s="2"/>
      <c r="R47" s="1"/>
      <c r="S47" s="1"/>
      <c r="T47" s="1"/>
      <c r="U47" s="1"/>
      <c r="V47" s="1"/>
    </row>
    <row r="48" spans="1:36" x14ac:dyDescent="0.25">
      <c r="A48" s="46">
        <v>46</v>
      </c>
      <c r="B48" s="2"/>
      <c r="C48" s="2"/>
      <c r="R48" s="1"/>
      <c r="S48" s="1"/>
      <c r="T48" s="1"/>
      <c r="U48" s="1"/>
      <c r="V48" s="1"/>
    </row>
    <row r="49" spans="1:22" x14ac:dyDescent="0.25">
      <c r="A49" s="75">
        <v>47</v>
      </c>
      <c r="B49" s="2"/>
      <c r="C49" s="2"/>
      <c r="R49" s="1"/>
      <c r="S49" s="1"/>
      <c r="T49" s="1"/>
      <c r="U49" s="1"/>
      <c r="V49" s="1"/>
    </row>
    <row r="50" spans="1:22" x14ac:dyDescent="0.25">
      <c r="A50" s="46">
        <v>48</v>
      </c>
      <c r="B50" s="2"/>
      <c r="C50" s="2"/>
      <c r="R50" s="1"/>
      <c r="S50" s="1"/>
      <c r="T50" s="1"/>
      <c r="U50" s="1"/>
      <c r="V50" s="1"/>
    </row>
    <row r="51" spans="1:22" x14ac:dyDescent="0.25">
      <c r="A51" s="75">
        <v>49</v>
      </c>
      <c r="B51" s="2"/>
      <c r="C51" s="2"/>
      <c r="R51" s="1"/>
      <c r="S51" s="1"/>
      <c r="T51" s="1"/>
      <c r="U51" s="1"/>
      <c r="V51" s="1"/>
    </row>
    <row r="52" spans="1:22" x14ac:dyDescent="0.25">
      <c r="A52" s="46">
        <v>50</v>
      </c>
      <c r="B52" s="2"/>
      <c r="C52" s="2"/>
      <c r="R52" s="1"/>
      <c r="S52" s="1"/>
      <c r="T52" s="1"/>
      <c r="U52" s="1"/>
      <c r="V52" s="1"/>
    </row>
    <row r="53" spans="1:22" x14ac:dyDescent="0.25">
      <c r="A53" s="75">
        <v>51</v>
      </c>
      <c r="B53" s="2"/>
      <c r="C53" s="2"/>
      <c r="R53" s="1"/>
      <c r="S53" s="1"/>
      <c r="T53" s="1"/>
      <c r="U53" s="1"/>
      <c r="V53" s="1"/>
    </row>
    <row r="54" spans="1:22" x14ac:dyDescent="0.25">
      <c r="A54" s="46">
        <v>52</v>
      </c>
      <c r="B54" s="2"/>
      <c r="C54" s="2"/>
      <c r="R54" s="1"/>
      <c r="S54" s="1"/>
      <c r="T54" s="1"/>
      <c r="U54" s="1"/>
      <c r="V54" s="1"/>
    </row>
    <row r="55" spans="1:22" x14ac:dyDescent="0.25">
      <c r="A55" s="75">
        <v>53</v>
      </c>
      <c r="B55" s="2"/>
      <c r="C55" s="2"/>
      <c r="R55" s="1"/>
      <c r="S55" s="1"/>
      <c r="T55" s="1"/>
      <c r="U55" s="1"/>
      <c r="V55" s="1"/>
    </row>
    <row r="56" spans="1:22" x14ac:dyDescent="0.25">
      <c r="A56" s="46">
        <v>54</v>
      </c>
      <c r="B56" s="2"/>
      <c r="C56" s="2"/>
      <c r="R56" s="1"/>
      <c r="S56" s="1"/>
      <c r="T56" s="1"/>
      <c r="U56" s="1"/>
      <c r="V56" s="1"/>
    </row>
    <row r="57" spans="1:22" x14ac:dyDescent="0.25">
      <c r="A57" s="75">
        <v>55</v>
      </c>
      <c r="B57" s="2"/>
      <c r="C57" s="2"/>
      <c r="R57" s="1"/>
      <c r="S57" s="1"/>
      <c r="T57" s="1"/>
      <c r="U57" s="1"/>
      <c r="V57" s="1"/>
    </row>
    <row r="58" spans="1:22" x14ac:dyDescent="0.25">
      <c r="A58" s="46">
        <v>56</v>
      </c>
      <c r="B58" s="2"/>
      <c r="C58" s="2"/>
      <c r="R58" s="1"/>
      <c r="S58" s="1"/>
      <c r="T58" s="1"/>
      <c r="U58" s="1"/>
      <c r="V58" s="1"/>
    </row>
    <row r="59" spans="1:22" x14ac:dyDescent="0.25">
      <c r="A59" s="75">
        <v>57</v>
      </c>
      <c r="B59" s="2"/>
      <c r="C59" s="2"/>
      <c r="R59" s="1"/>
      <c r="S59" s="1"/>
      <c r="T59" s="1"/>
      <c r="U59" s="1"/>
      <c r="V59" s="1"/>
    </row>
    <row r="60" spans="1:22" x14ac:dyDescent="0.25">
      <c r="A60" s="46">
        <v>58</v>
      </c>
      <c r="B60" s="2"/>
      <c r="C60" s="2"/>
      <c r="R60" s="1"/>
      <c r="S60" s="1"/>
      <c r="T60" s="1"/>
      <c r="U60" s="1"/>
      <c r="V60" s="1"/>
    </row>
    <row r="61" spans="1:22" x14ac:dyDescent="0.25">
      <c r="A61" s="75">
        <v>59</v>
      </c>
      <c r="B61" s="2"/>
      <c r="C61" s="2"/>
      <c r="R61" s="1"/>
      <c r="S61" s="1"/>
      <c r="T61" s="1"/>
      <c r="U61" s="1"/>
      <c r="V61" s="1"/>
    </row>
    <row r="62" spans="1:22" x14ac:dyDescent="0.25">
      <c r="A62" s="46">
        <v>60</v>
      </c>
      <c r="B62" s="2"/>
      <c r="C62" s="2"/>
      <c r="R62" s="1"/>
      <c r="S62" s="1"/>
      <c r="T62" s="1"/>
      <c r="U62" s="1"/>
      <c r="V62" s="1"/>
    </row>
    <row r="63" spans="1:22" x14ac:dyDescent="0.25">
      <c r="A63" s="2"/>
      <c r="B63" s="2"/>
      <c r="C63" s="2"/>
      <c r="R63" s="1"/>
      <c r="S63" s="1"/>
      <c r="T63" s="1"/>
      <c r="U63" s="1"/>
      <c r="V63" s="1"/>
    </row>
    <row r="64" spans="1:22" x14ac:dyDescent="0.25">
      <c r="A64" s="2"/>
      <c r="B64" s="2"/>
      <c r="C64" s="2"/>
      <c r="R64" s="1"/>
      <c r="S64" s="1"/>
      <c r="T64" s="1"/>
      <c r="U64" s="1"/>
      <c r="V64" s="1"/>
    </row>
    <row r="65" spans="18:22" x14ac:dyDescent="0.25">
      <c r="R65" s="1"/>
      <c r="S65" s="1"/>
      <c r="T65" s="1"/>
      <c r="U65" s="1"/>
      <c r="V65" s="1"/>
    </row>
    <row r="66" spans="18:22" x14ac:dyDescent="0.25">
      <c r="R66" s="1"/>
      <c r="S66" s="1"/>
      <c r="T66" s="1"/>
      <c r="U66" s="1"/>
      <c r="V66" s="1"/>
    </row>
    <row r="67" spans="18:22" x14ac:dyDescent="0.25">
      <c r="R67" s="1"/>
      <c r="S67" s="1"/>
      <c r="T67" s="1"/>
      <c r="U67" s="1"/>
      <c r="V67" s="1"/>
    </row>
    <row r="68" spans="18:22" x14ac:dyDescent="0.25">
      <c r="R68" s="1"/>
      <c r="S68" s="1"/>
      <c r="T68" s="1"/>
      <c r="U68" s="1"/>
      <c r="V68" s="1"/>
    </row>
    <row r="69" spans="18:22" x14ac:dyDescent="0.25">
      <c r="R69" s="1"/>
      <c r="S69" s="1"/>
      <c r="T69" s="1"/>
      <c r="U69" s="1"/>
      <c r="V69" s="1"/>
    </row>
    <row r="70" spans="18:22" x14ac:dyDescent="0.25">
      <c r="R70" s="1"/>
      <c r="S70" s="1"/>
      <c r="T70" s="1"/>
      <c r="U70" s="1"/>
      <c r="V70" s="1"/>
    </row>
    <row r="71" spans="18:22" x14ac:dyDescent="0.25">
      <c r="R71" s="1"/>
      <c r="S71" s="1"/>
      <c r="T71" s="1"/>
      <c r="U71" s="1"/>
      <c r="V71" s="1"/>
    </row>
    <row r="72" spans="18:22" x14ac:dyDescent="0.25">
      <c r="R72" s="1"/>
      <c r="S72" s="1"/>
      <c r="T72" s="1"/>
      <c r="U72" s="1"/>
      <c r="V72" s="1"/>
    </row>
    <row r="73" spans="18:22" x14ac:dyDescent="0.25">
      <c r="R73" s="1"/>
      <c r="S73" s="1"/>
      <c r="T73" s="1"/>
      <c r="U73" s="1"/>
      <c r="V73" s="1"/>
    </row>
    <row r="74" spans="18:22" x14ac:dyDescent="0.25">
      <c r="R74" s="1"/>
      <c r="S74" s="1"/>
      <c r="T74" s="1"/>
      <c r="U74" s="1"/>
      <c r="V74" s="1"/>
    </row>
    <row r="75" spans="18:22" x14ac:dyDescent="0.25">
      <c r="R75" s="1"/>
      <c r="S75" s="1"/>
      <c r="T75" s="1"/>
      <c r="U75" s="1"/>
      <c r="V75" s="1"/>
    </row>
    <row r="76" spans="18:22" x14ac:dyDescent="0.25">
      <c r="R76" s="1"/>
      <c r="S76" s="1"/>
      <c r="T76" s="1"/>
      <c r="U76" s="1"/>
      <c r="V76" s="1"/>
    </row>
    <row r="77" spans="18:22" x14ac:dyDescent="0.25">
      <c r="R77" s="1"/>
      <c r="S77" s="1"/>
      <c r="T77" s="1"/>
      <c r="U77" s="1"/>
      <c r="V77" s="1"/>
    </row>
    <row r="78" spans="18:22" x14ac:dyDescent="0.25">
      <c r="R78" s="1"/>
      <c r="S78" s="1"/>
      <c r="T78" s="1"/>
      <c r="U78" s="1"/>
      <c r="V78" s="1"/>
    </row>
    <row r="79" spans="18:22" x14ac:dyDescent="0.25">
      <c r="R79" s="1"/>
      <c r="S79" s="1"/>
      <c r="T79" s="1"/>
      <c r="U79" s="1"/>
      <c r="V79" s="1"/>
    </row>
    <row r="80" spans="18:22" x14ac:dyDescent="0.25">
      <c r="R80" s="1"/>
      <c r="S80" s="1"/>
      <c r="T80" s="1"/>
      <c r="U80" s="1"/>
      <c r="V80" s="1"/>
    </row>
    <row r="81" spans="18:22" x14ac:dyDescent="0.25">
      <c r="R81" s="1"/>
      <c r="S81" s="1"/>
      <c r="T81" s="1"/>
      <c r="U81" s="1"/>
      <c r="V81" s="1"/>
    </row>
    <row r="82" spans="18:22" x14ac:dyDescent="0.25">
      <c r="R82" s="1"/>
      <c r="S82" s="1"/>
      <c r="T82" s="1"/>
      <c r="U82" s="1"/>
      <c r="V82" s="1"/>
    </row>
    <row r="83" spans="18:22" x14ac:dyDescent="0.25">
      <c r="R83" s="1"/>
      <c r="S83" s="1"/>
      <c r="T83" s="1"/>
      <c r="U83" s="1"/>
      <c r="V83" s="1"/>
    </row>
    <row r="84" spans="18:22" x14ac:dyDescent="0.25">
      <c r="R84" s="1"/>
      <c r="S84" s="1"/>
      <c r="T84" s="1"/>
      <c r="U84" s="1"/>
      <c r="V84" s="1"/>
    </row>
    <row r="85" spans="18:22" x14ac:dyDescent="0.25">
      <c r="R85" s="1"/>
      <c r="S85" s="1"/>
      <c r="T85" s="1"/>
      <c r="U85" s="1"/>
      <c r="V85" s="1"/>
    </row>
    <row r="86" spans="18:22" x14ac:dyDescent="0.25">
      <c r="R86" s="1"/>
      <c r="S86" s="1"/>
      <c r="T86" s="1"/>
      <c r="U86" s="1"/>
      <c r="V86" s="1"/>
    </row>
    <row r="87" spans="18:22" x14ac:dyDescent="0.25">
      <c r="R87" s="1"/>
      <c r="S87" s="1"/>
      <c r="T87" s="1"/>
      <c r="U87" s="1"/>
      <c r="V87" s="1"/>
    </row>
    <row r="88" spans="18:22" x14ac:dyDescent="0.25">
      <c r="R88" s="1"/>
      <c r="S88" s="1"/>
      <c r="T88" s="1"/>
      <c r="U88" s="1"/>
      <c r="V88" s="1"/>
    </row>
    <row r="89" spans="18:22" x14ac:dyDescent="0.25">
      <c r="R89" s="1"/>
      <c r="S89" s="1"/>
      <c r="T89" s="1"/>
      <c r="U89" s="1"/>
      <c r="V89" s="1"/>
    </row>
    <row r="90" spans="18:22" x14ac:dyDescent="0.25">
      <c r="R90" s="1"/>
      <c r="S90" s="1"/>
      <c r="T90" s="1"/>
      <c r="U90" s="1"/>
      <c r="V90" s="1"/>
    </row>
    <row r="91" spans="18:22" x14ac:dyDescent="0.25">
      <c r="R91" s="1"/>
      <c r="S91" s="1"/>
      <c r="T91" s="1"/>
      <c r="U91" s="1"/>
      <c r="V91" s="1"/>
    </row>
    <row r="92" spans="18:22" x14ac:dyDescent="0.25">
      <c r="R92" s="1"/>
      <c r="S92" s="1"/>
      <c r="T92" s="1"/>
      <c r="U92" s="1"/>
      <c r="V92" s="1"/>
    </row>
    <row r="93" spans="18:22" x14ac:dyDescent="0.25">
      <c r="R93" s="1"/>
      <c r="S93" s="1"/>
      <c r="T93" s="1"/>
      <c r="U93" s="1"/>
      <c r="V93" s="1"/>
    </row>
    <row r="94" spans="18:22" x14ac:dyDescent="0.25">
      <c r="R94" s="1"/>
      <c r="S94" s="1"/>
      <c r="T94" s="1"/>
      <c r="U94" s="1"/>
      <c r="V94" s="1"/>
    </row>
    <row r="95" spans="18:22" x14ac:dyDescent="0.25">
      <c r="R95" s="1"/>
      <c r="S95" s="1"/>
      <c r="T95" s="1"/>
      <c r="U95" s="1"/>
      <c r="V95" s="1"/>
    </row>
    <row r="96" spans="18:22" x14ac:dyDescent="0.25">
      <c r="R96" s="1"/>
      <c r="S96" s="1"/>
      <c r="T96" s="1"/>
      <c r="U96" s="1"/>
      <c r="V96" s="1"/>
    </row>
    <row r="97" spans="18:22" x14ac:dyDescent="0.25">
      <c r="R97" s="1"/>
      <c r="S97" s="1"/>
      <c r="T97" s="1"/>
      <c r="U97" s="1"/>
      <c r="V97" s="1"/>
    </row>
    <row r="98" spans="18:22" x14ac:dyDescent="0.25">
      <c r="R98" s="1"/>
      <c r="S98" s="1"/>
      <c r="T98" s="1"/>
      <c r="U98" s="1"/>
      <c r="V98" s="1"/>
    </row>
    <row r="99" spans="18:22" x14ac:dyDescent="0.25">
      <c r="R99" s="1"/>
      <c r="S99" s="1"/>
      <c r="T99" s="1"/>
      <c r="U99" s="1"/>
      <c r="V99" s="1"/>
    </row>
    <row r="100" spans="18:22" x14ac:dyDescent="0.25">
      <c r="R100" s="1"/>
      <c r="S100" s="1"/>
      <c r="T100" s="1"/>
      <c r="U100" s="1"/>
      <c r="V100" s="1"/>
    </row>
    <row r="101" spans="18:22" x14ac:dyDescent="0.25">
      <c r="R101" s="1"/>
      <c r="S101" s="1"/>
      <c r="T101" s="1"/>
      <c r="U101" s="1"/>
      <c r="V101" s="1"/>
    </row>
    <row r="102" spans="18:22" x14ac:dyDescent="0.25">
      <c r="R102" s="1"/>
      <c r="S102" s="1"/>
      <c r="T102" s="1"/>
      <c r="U102" s="1"/>
      <c r="V102" s="1"/>
    </row>
    <row r="103" spans="18:22" x14ac:dyDescent="0.25">
      <c r="R103" s="1"/>
      <c r="S103" s="1"/>
      <c r="T103" s="1"/>
      <c r="U103" s="1"/>
      <c r="V103" s="1"/>
    </row>
    <row r="104" spans="18:22" x14ac:dyDescent="0.25">
      <c r="R104" s="1"/>
      <c r="S104" s="1"/>
      <c r="T104" s="1"/>
      <c r="U104" s="1"/>
      <c r="V104" s="1"/>
    </row>
    <row r="105" spans="18:22" x14ac:dyDescent="0.25">
      <c r="R105" s="1"/>
      <c r="S105" s="1"/>
      <c r="T105" s="1"/>
      <c r="U105" s="1"/>
      <c r="V105" s="1"/>
    </row>
    <row r="106" spans="18:22" x14ac:dyDescent="0.25">
      <c r="R106" s="1"/>
      <c r="S106" s="1"/>
      <c r="T106" s="1"/>
      <c r="U106" s="1"/>
      <c r="V106" s="1"/>
    </row>
    <row r="107" spans="18:22" x14ac:dyDescent="0.25">
      <c r="R107" s="1"/>
      <c r="S107" s="1"/>
      <c r="T107" s="1"/>
      <c r="U107" s="1"/>
      <c r="V107" s="1"/>
    </row>
    <row r="108" spans="18:22" x14ac:dyDescent="0.25">
      <c r="R108" s="1"/>
      <c r="S108" s="1"/>
      <c r="T108" s="1"/>
      <c r="U108" s="1"/>
      <c r="V108" s="1"/>
    </row>
    <row r="109" spans="18:22" x14ac:dyDescent="0.25">
      <c r="R109" s="1"/>
      <c r="S109" s="1"/>
      <c r="T109" s="1"/>
      <c r="U109" s="1"/>
      <c r="V109" s="1"/>
    </row>
    <row r="110" spans="18:22" x14ac:dyDescent="0.25">
      <c r="R110" s="1"/>
      <c r="S110" s="1"/>
      <c r="T110" s="1"/>
      <c r="U110" s="1"/>
      <c r="V110" s="1"/>
    </row>
    <row r="111" spans="18:22" x14ac:dyDescent="0.25">
      <c r="R111" s="1"/>
      <c r="S111" s="1"/>
      <c r="T111" s="1"/>
      <c r="U111" s="1"/>
      <c r="V111" s="1"/>
    </row>
    <row r="112" spans="18:22" x14ac:dyDescent="0.25">
      <c r="R112" s="1"/>
      <c r="S112" s="1"/>
      <c r="T112" s="1"/>
      <c r="U112" s="1"/>
      <c r="V112" s="1"/>
    </row>
    <row r="113" spans="18:22" x14ac:dyDescent="0.25">
      <c r="R113" s="1"/>
      <c r="S113" s="1"/>
      <c r="T113" s="1"/>
      <c r="U113" s="1"/>
      <c r="V113" s="1"/>
    </row>
    <row r="114" spans="18:22" x14ac:dyDescent="0.25">
      <c r="R114" s="1"/>
      <c r="S114" s="1"/>
      <c r="T114" s="1"/>
      <c r="U114" s="1"/>
      <c r="V114" s="1"/>
    </row>
    <row r="115" spans="18:22" x14ac:dyDescent="0.25">
      <c r="R115" s="1"/>
      <c r="S115" s="1"/>
      <c r="T115" s="1"/>
      <c r="U115" s="1"/>
      <c r="V115" s="1"/>
    </row>
    <row r="116" spans="18:22" x14ac:dyDescent="0.25">
      <c r="R116" s="1"/>
      <c r="S116" s="1"/>
      <c r="T116" s="1"/>
      <c r="U116" s="1"/>
      <c r="V116" s="1"/>
    </row>
    <row r="117" spans="18:22" x14ac:dyDescent="0.25">
      <c r="R117" s="1"/>
      <c r="S117" s="1"/>
      <c r="T117" s="1"/>
      <c r="U117" s="1"/>
      <c r="V117" s="1"/>
    </row>
    <row r="118" spans="18:22" x14ac:dyDescent="0.25">
      <c r="R118" s="1"/>
      <c r="S118" s="1"/>
      <c r="T118" s="1"/>
      <c r="U118" s="1"/>
      <c r="V118" s="1"/>
    </row>
    <row r="119" spans="18:22" x14ac:dyDescent="0.25">
      <c r="R119" s="1"/>
      <c r="S119" s="1"/>
      <c r="T119" s="1"/>
      <c r="U119" s="1"/>
      <c r="V119" s="1"/>
    </row>
    <row r="120" spans="18:22" x14ac:dyDescent="0.25">
      <c r="R120" s="1"/>
      <c r="S120" s="1"/>
      <c r="T120" s="1"/>
      <c r="U120" s="1"/>
      <c r="V120" s="1"/>
    </row>
    <row r="121" spans="18:22" x14ac:dyDescent="0.25">
      <c r="R121" s="1"/>
      <c r="S121" s="1"/>
      <c r="T121" s="1"/>
      <c r="U121" s="1"/>
      <c r="V121" s="1"/>
    </row>
    <row r="122" spans="18:22" x14ac:dyDescent="0.25">
      <c r="R122" s="1"/>
      <c r="S122" s="1"/>
      <c r="T122" s="1"/>
      <c r="U122" s="1"/>
      <c r="V122" s="1"/>
    </row>
    <row r="123" spans="18:22" x14ac:dyDescent="0.25">
      <c r="R123" s="1"/>
      <c r="S123" s="1"/>
      <c r="T123" s="1"/>
      <c r="U123" s="1"/>
      <c r="V123" s="1"/>
    </row>
    <row r="124" spans="18:22" x14ac:dyDescent="0.25">
      <c r="R124" s="1"/>
      <c r="S124" s="1"/>
      <c r="T124" s="1"/>
      <c r="U124" s="1"/>
      <c r="V124" s="1"/>
    </row>
    <row r="125" spans="18:22" x14ac:dyDescent="0.25">
      <c r="R125" s="1"/>
      <c r="S125" s="1"/>
      <c r="T125" s="1"/>
      <c r="U125" s="1"/>
      <c r="V125" s="1"/>
    </row>
    <row r="126" spans="18:22" x14ac:dyDescent="0.25">
      <c r="R126" s="1"/>
      <c r="S126" s="1"/>
      <c r="T126" s="1"/>
      <c r="U126" s="1"/>
      <c r="V126" s="1"/>
    </row>
    <row r="127" spans="18:22" x14ac:dyDescent="0.25">
      <c r="R127" s="1"/>
      <c r="S127" s="1"/>
      <c r="T127" s="1"/>
      <c r="U127" s="1"/>
      <c r="V127" s="1"/>
    </row>
    <row r="128" spans="18:22" x14ac:dyDescent="0.25">
      <c r="R128" s="1"/>
      <c r="S128" s="1"/>
      <c r="T128" s="1"/>
      <c r="U128" s="1"/>
      <c r="V128" s="1"/>
    </row>
    <row r="129" spans="18:22" x14ac:dyDescent="0.25">
      <c r="R129" s="1"/>
      <c r="S129" s="1"/>
      <c r="T129" s="1"/>
      <c r="U129" s="1"/>
      <c r="V129" s="1"/>
    </row>
    <row r="130" spans="18:22" x14ac:dyDescent="0.25">
      <c r="R130" s="1"/>
      <c r="S130" s="1"/>
      <c r="T130" s="1"/>
      <c r="U130" s="1"/>
      <c r="V130" s="1"/>
    </row>
    <row r="131" spans="18:22" x14ac:dyDescent="0.25">
      <c r="R131" s="1"/>
      <c r="S131" s="1"/>
      <c r="T131" s="1"/>
      <c r="U131" s="1"/>
      <c r="V131" s="1"/>
    </row>
    <row r="132" spans="18:22" x14ac:dyDescent="0.25">
      <c r="R132" s="1"/>
      <c r="S132" s="1"/>
      <c r="T132" s="1"/>
      <c r="U132" s="1"/>
      <c r="V132" s="1"/>
    </row>
    <row r="133" spans="18:22" x14ac:dyDescent="0.25">
      <c r="R133" s="1"/>
      <c r="S133" s="1"/>
      <c r="T133" s="1"/>
      <c r="U133" s="1"/>
      <c r="V133" s="1"/>
    </row>
    <row r="134" spans="18:22" x14ac:dyDescent="0.25">
      <c r="R134" s="1"/>
      <c r="S134" s="1"/>
      <c r="T134" s="1"/>
      <c r="U134" s="1"/>
      <c r="V134" s="1"/>
    </row>
    <row r="135" spans="18:22" x14ac:dyDescent="0.25">
      <c r="R135" s="1"/>
      <c r="S135" s="1"/>
      <c r="T135" s="1"/>
      <c r="U135" s="1"/>
      <c r="V135" s="1"/>
    </row>
    <row r="136" spans="18:22" x14ac:dyDescent="0.25">
      <c r="R136" s="1"/>
      <c r="S136" s="1"/>
      <c r="T136" s="1"/>
      <c r="U136" s="1"/>
      <c r="V136" s="1"/>
    </row>
    <row r="137" spans="18:22" x14ac:dyDescent="0.25">
      <c r="R137" s="1"/>
      <c r="S137" s="1"/>
      <c r="T137" s="1"/>
      <c r="U137" s="1"/>
      <c r="V137" s="1"/>
    </row>
    <row r="138" spans="18:22" x14ac:dyDescent="0.25">
      <c r="R138" s="1"/>
      <c r="S138" s="1"/>
      <c r="T138" s="1"/>
      <c r="U138" s="1"/>
      <c r="V138" s="1"/>
    </row>
    <row r="139" spans="18:22" x14ac:dyDescent="0.25">
      <c r="R139" s="1"/>
      <c r="S139" s="1"/>
      <c r="T139" s="1"/>
      <c r="U139" s="1"/>
      <c r="V139" s="1"/>
    </row>
    <row r="140" spans="18:22" x14ac:dyDescent="0.25">
      <c r="R140" s="1"/>
      <c r="S140" s="1"/>
      <c r="T140" s="1"/>
      <c r="U140" s="1"/>
      <c r="V140" s="1"/>
    </row>
    <row r="141" spans="18:22" x14ac:dyDescent="0.25">
      <c r="R141" s="1"/>
      <c r="S141" s="1"/>
      <c r="T141" s="1"/>
      <c r="U141" s="1"/>
      <c r="V141" s="1"/>
    </row>
    <row r="142" spans="18:22" x14ac:dyDescent="0.25">
      <c r="R142" s="1"/>
      <c r="S142" s="1"/>
      <c r="T142" s="1"/>
      <c r="U142" s="1"/>
      <c r="V142" s="1"/>
    </row>
    <row r="143" spans="18:22" x14ac:dyDescent="0.25">
      <c r="R143" s="1"/>
      <c r="S143" s="1"/>
      <c r="T143" s="1"/>
      <c r="U143" s="1"/>
      <c r="V143" s="1"/>
    </row>
    <row r="144" spans="18:22" x14ac:dyDescent="0.25">
      <c r="R144" s="1"/>
      <c r="S144" s="1"/>
      <c r="T144" s="1"/>
      <c r="U144" s="1"/>
      <c r="V144" s="1"/>
    </row>
    <row r="145" spans="18:22" x14ac:dyDescent="0.25">
      <c r="R145" s="1"/>
      <c r="S145" s="1"/>
      <c r="T145" s="1"/>
      <c r="U145" s="1"/>
      <c r="V145" s="1"/>
    </row>
    <row r="146" spans="18:22" x14ac:dyDescent="0.25">
      <c r="R146" s="1"/>
      <c r="S146" s="1"/>
      <c r="T146" s="1"/>
      <c r="U146" s="1"/>
      <c r="V146" s="1"/>
    </row>
    <row r="147" spans="18:22" x14ac:dyDescent="0.25">
      <c r="R147" s="1"/>
      <c r="S147" s="1"/>
      <c r="T147" s="1"/>
      <c r="U147" s="1"/>
      <c r="V147" s="1"/>
    </row>
    <row r="148" spans="18:22" x14ac:dyDescent="0.25">
      <c r="R148" s="1"/>
      <c r="S148" s="1"/>
      <c r="T148" s="1"/>
      <c r="U148" s="1"/>
      <c r="V148" s="1"/>
    </row>
    <row r="149" spans="18:22" x14ac:dyDescent="0.25">
      <c r="R149" s="1"/>
      <c r="S149" s="1"/>
      <c r="T149" s="1"/>
      <c r="U149" s="1"/>
      <c r="V149" s="1"/>
    </row>
    <row r="150" spans="18:22" x14ac:dyDescent="0.25">
      <c r="R150" s="1"/>
      <c r="S150" s="1"/>
      <c r="T150" s="1"/>
      <c r="U150" s="1"/>
      <c r="V150" s="1"/>
    </row>
    <row r="151" spans="18:22" x14ac:dyDescent="0.25">
      <c r="R151" s="1"/>
      <c r="S151" s="1"/>
      <c r="T151" s="1"/>
      <c r="U151" s="1"/>
      <c r="V151" s="1"/>
    </row>
    <row r="152" spans="18:22" x14ac:dyDescent="0.25">
      <c r="R152" s="1"/>
      <c r="S152" s="1"/>
      <c r="T152" s="1"/>
      <c r="U152" s="1"/>
      <c r="V152" s="1"/>
    </row>
    <row r="153" spans="18:22" x14ac:dyDescent="0.25">
      <c r="R153" s="1"/>
      <c r="S153" s="1"/>
      <c r="T153" s="1"/>
      <c r="U153" s="1"/>
      <c r="V153" s="1"/>
    </row>
    <row r="154" spans="18:22" x14ac:dyDescent="0.25">
      <c r="R154" s="1"/>
      <c r="S154" s="1"/>
      <c r="T154" s="1"/>
      <c r="U154" s="1"/>
      <c r="V154" s="1"/>
    </row>
    <row r="155" spans="18:22" x14ac:dyDescent="0.25">
      <c r="R155" s="1"/>
      <c r="S155" s="1"/>
      <c r="T155" s="1"/>
      <c r="U155" s="1"/>
      <c r="V155" s="1"/>
    </row>
    <row r="156" spans="18:22" x14ac:dyDescent="0.25">
      <c r="R156" s="1"/>
      <c r="S156" s="1"/>
      <c r="T156" s="1"/>
      <c r="U156" s="1"/>
      <c r="V156" s="1"/>
    </row>
    <row r="157" spans="18:22" x14ac:dyDescent="0.25">
      <c r="R157" s="1"/>
      <c r="S157" s="1"/>
      <c r="T157" s="1"/>
      <c r="U157" s="1"/>
      <c r="V157" s="1"/>
    </row>
    <row r="158" spans="18:22" x14ac:dyDescent="0.25">
      <c r="R158" s="1"/>
      <c r="S158" s="1"/>
      <c r="T158" s="1"/>
      <c r="U158" s="1"/>
      <c r="V158" s="1"/>
    </row>
    <row r="159" spans="18:22" x14ac:dyDescent="0.25">
      <c r="R159" s="1"/>
      <c r="S159" s="1"/>
      <c r="T159" s="1"/>
      <c r="U159" s="1"/>
      <c r="V159" s="1"/>
    </row>
    <row r="160" spans="18:22" x14ac:dyDescent="0.25">
      <c r="R160" s="1"/>
      <c r="S160" s="1"/>
      <c r="T160" s="1"/>
      <c r="U160" s="1"/>
      <c r="V160" s="1"/>
    </row>
    <row r="161" spans="18:22" x14ac:dyDescent="0.25">
      <c r="R161" s="1"/>
      <c r="S161" s="1"/>
      <c r="T161" s="1"/>
      <c r="U161" s="1"/>
      <c r="V161" s="1"/>
    </row>
    <row r="162" spans="18:22" x14ac:dyDescent="0.25">
      <c r="R162" s="1"/>
      <c r="S162" s="1"/>
      <c r="T162" s="1"/>
      <c r="U162" s="1"/>
      <c r="V162" s="1"/>
    </row>
    <row r="163" spans="18:22" x14ac:dyDescent="0.25">
      <c r="R163" s="1"/>
      <c r="S163" s="1"/>
      <c r="T163" s="1"/>
      <c r="U163" s="1"/>
      <c r="V163" s="1"/>
    </row>
    <row r="164" spans="18:22" x14ac:dyDescent="0.25">
      <c r="R164" s="1"/>
      <c r="S164" s="1"/>
      <c r="T164" s="1"/>
      <c r="U164" s="1"/>
      <c r="V164" s="1"/>
    </row>
    <row r="165" spans="18:22" x14ac:dyDescent="0.25">
      <c r="R165" s="1"/>
      <c r="S165" s="1"/>
      <c r="T165" s="1"/>
      <c r="U165" s="1"/>
      <c r="V165" s="1"/>
    </row>
    <row r="166" spans="18:22" x14ac:dyDescent="0.25">
      <c r="R166" s="1"/>
      <c r="S166" s="1"/>
      <c r="T166" s="1"/>
      <c r="U166" s="1"/>
      <c r="V166" s="1"/>
    </row>
    <row r="167" spans="18:22" x14ac:dyDescent="0.25">
      <c r="R167" s="1"/>
      <c r="S167" s="1"/>
      <c r="T167" s="1"/>
      <c r="U167" s="1"/>
      <c r="V167" s="1"/>
    </row>
    <row r="168" spans="18:22" x14ac:dyDescent="0.25">
      <c r="R168" s="1"/>
      <c r="S168" s="1"/>
      <c r="T168" s="1"/>
      <c r="U168" s="1"/>
      <c r="V168" s="1"/>
    </row>
    <row r="169" spans="18:22" x14ac:dyDescent="0.25">
      <c r="R169" s="1"/>
      <c r="S169" s="1"/>
      <c r="T169" s="1"/>
      <c r="U169" s="1"/>
      <c r="V169" s="1"/>
    </row>
    <row r="170" spans="18:22" x14ac:dyDescent="0.25">
      <c r="R170" s="1"/>
      <c r="S170" s="1"/>
      <c r="T170" s="1"/>
      <c r="U170" s="1"/>
      <c r="V170" s="1"/>
    </row>
    <row r="171" spans="18:22" x14ac:dyDescent="0.25">
      <c r="R171" s="1"/>
      <c r="S171" s="1"/>
      <c r="T171" s="1"/>
      <c r="U171" s="1"/>
      <c r="V171" s="1"/>
    </row>
    <row r="172" spans="18:22" x14ac:dyDescent="0.25">
      <c r="R172" s="1"/>
      <c r="S172" s="1"/>
      <c r="T172" s="1"/>
      <c r="U172" s="1"/>
      <c r="V172" s="1"/>
    </row>
    <row r="173" spans="18:22" x14ac:dyDescent="0.25">
      <c r="R173" s="1"/>
      <c r="S173" s="1"/>
      <c r="T173" s="1"/>
      <c r="U173" s="1"/>
      <c r="V173" s="1"/>
    </row>
    <row r="174" spans="18:22" x14ac:dyDescent="0.25">
      <c r="R174" s="1"/>
      <c r="S174" s="1"/>
      <c r="T174" s="1"/>
      <c r="U174" s="1"/>
      <c r="V174" s="1"/>
    </row>
    <row r="175" spans="18:22" x14ac:dyDescent="0.25">
      <c r="R175" s="1"/>
      <c r="S175" s="1"/>
      <c r="T175" s="1"/>
      <c r="U175" s="1"/>
      <c r="V175" s="1"/>
    </row>
    <row r="176" spans="18:22" x14ac:dyDescent="0.25">
      <c r="R176" s="1"/>
      <c r="S176" s="1"/>
      <c r="T176" s="1"/>
      <c r="U176" s="1"/>
      <c r="V176" s="1"/>
    </row>
    <row r="177" spans="18:22" x14ac:dyDescent="0.25">
      <c r="R177" s="1"/>
      <c r="S177" s="1"/>
      <c r="T177" s="1"/>
      <c r="U177" s="1"/>
      <c r="V177" s="1"/>
    </row>
    <row r="178" spans="18:22" x14ac:dyDescent="0.25">
      <c r="R178" s="1"/>
      <c r="S178" s="1"/>
      <c r="T178" s="1"/>
      <c r="U178" s="1"/>
      <c r="V178" s="1"/>
    </row>
    <row r="179" spans="18:22" x14ac:dyDescent="0.25">
      <c r="R179" s="1"/>
      <c r="S179" s="1"/>
      <c r="T179" s="1"/>
      <c r="U179" s="1"/>
      <c r="V179" s="1"/>
    </row>
    <row r="180" spans="18:22" x14ac:dyDescent="0.25">
      <c r="R180" s="1"/>
      <c r="S180" s="1"/>
      <c r="T180" s="1"/>
      <c r="U180" s="1"/>
      <c r="V180" s="1"/>
    </row>
    <row r="181" spans="18:22" x14ac:dyDescent="0.25">
      <c r="R181" s="1"/>
      <c r="S181" s="1"/>
      <c r="T181" s="1"/>
      <c r="U181" s="1"/>
      <c r="V181" s="1"/>
    </row>
    <row r="182" spans="18:22" x14ac:dyDescent="0.25">
      <c r="R182" s="1"/>
      <c r="S182" s="1"/>
      <c r="T182" s="1"/>
      <c r="U182" s="1"/>
      <c r="V182" s="1"/>
    </row>
    <row r="183" spans="18:22" x14ac:dyDescent="0.25">
      <c r="R183" s="1"/>
      <c r="S183" s="1"/>
      <c r="T183" s="1"/>
      <c r="U183" s="1"/>
      <c r="V183" s="1"/>
    </row>
    <row r="184" spans="18:22" x14ac:dyDescent="0.25">
      <c r="R184" s="1"/>
      <c r="S184" s="1"/>
      <c r="T184" s="1"/>
      <c r="U184" s="1"/>
      <c r="V184" s="1"/>
    </row>
    <row r="185" spans="18:22" x14ac:dyDescent="0.25">
      <c r="R185" s="1"/>
      <c r="S185" s="1"/>
      <c r="T185" s="1"/>
      <c r="U185" s="1"/>
      <c r="V185" s="1"/>
    </row>
    <row r="186" spans="18:22" x14ac:dyDescent="0.25">
      <c r="R186" s="1"/>
      <c r="S186" s="1"/>
      <c r="T186" s="1"/>
      <c r="U186" s="1"/>
      <c r="V186" s="1"/>
    </row>
    <row r="187" spans="18:22" x14ac:dyDescent="0.25">
      <c r="R187" s="1"/>
      <c r="S187" s="1"/>
      <c r="T187" s="1"/>
      <c r="U187" s="1"/>
      <c r="V187" s="1"/>
    </row>
    <row r="188" spans="18:22" x14ac:dyDescent="0.25">
      <c r="R188" s="1"/>
      <c r="S188" s="1"/>
      <c r="T188" s="1"/>
      <c r="U188" s="1"/>
      <c r="V188" s="1"/>
    </row>
    <row r="189" spans="18:22" x14ac:dyDescent="0.25">
      <c r="R189" s="1"/>
      <c r="S189" s="1"/>
      <c r="T189" s="1"/>
      <c r="U189" s="1"/>
      <c r="V189" s="1"/>
    </row>
    <row r="190" spans="18:22" x14ac:dyDescent="0.25">
      <c r="R190" s="1"/>
      <c r="S190" s="1"/>
      <c r="T190" s="1"/>
      <c r="U190" s="1"/>
      <c r="V190" s="1"/>
    </row>
    <row r="191" spans="18:22" x14ac:dyDescent="0.25">
      <c r="R191" s="1"/>
      <c r="S191" s="1"/>
      <c r="T191" s="1"/>
      <c r="U191" s="1"/>
      <c r="V191" s="1"/>
    </row>
    <row r="192" spans="18:22" x14ac:dyDescent="0.25">
      <c r="R192" s="1"/>
      <c r="S192" s="1"/>
      <c r="T192" s="1"/>
      <c r="U192" s="1"/>
      <c r="V192" s="1"/>
    </row>
    <row r="193" spans="17:22" x14ac:dyDescent="0.25">
      <c r="R193" s="1"/>
      <c r="S193" s="1"/>
      <c r="T193" s="1"/>
      <c r="U193" s="1"/>
      <c r="V193" s="1"/>
    </row>
    <row r="194" spans="17:22" x14ac:dyDescent="0.25">
      <c r="R194" s="1"/>
      <c r="S194" s="1"/>
      <c r="T194" s="1"/>
      <c r="U194" s="1"/>
      <c r="V194" s="1"/>
    </row>
    <row r="195" spans="17:22" x14ac:dyDescent="0.25">
      <c r="R195" s="1"/>
      <c r="S195" s="1"/>
      <c r="T195" s="1"/>
      <c r="U195" s="1"/>
      <c r="V195" s="1"/>
    </row>
    <row r="196" spans="17:22" x14ac:dyDescent="0.25">
      <c r="R196" s="1"/>
      <c r="S196" s="1"/>
      <c r="T196" s="1"/>
      <c r="U196" s="1"/>
      <c r="V196" s="1"/>
    </row>
    <row r="197" spans="17:22" x14ac:dyDescent="0.25">
      <c r="R197" s="1"/>
      <c r="S197" s="1"/>
      <c r="T197" s="1"/>
      <c r="U197" s="1"/>
      <c r="V197" s="1"/>
    </row>
    <row r="198" spans="17:22" x14ac:dyDescent="0.25">
      <c r="Q198" s="1" t="s">
        <v>43</v>
      </c>
      <c r="R198" s="1">
        <v>23</v>
      </c>
      <c r="S198" s="1">
        <v>11</v>
      </c>
      <c r="T198" s="1">
        <v>2020</v>
      </c>
      <c r="U198" s="1"/>
      <c r="V198" s="1"/>
    </row>
    <row r="199" spans="17:22" x14ac:dyDescent="0.25">
      <c r="Q199" s="1" t="s">
        <v>45</v>
      </c>
      <c r="R199" s="1">
        <v>28</v>
      </c>
      <c r="S199" s="1">
        <v>10</v>
      </c>
      <c r="T199" s="1">
        <v>2020</v>
      </c>
      <c r="U199" s="1"/>
      <c r="V199" s="1"/>
    </row>
    <row r="200" spans="17:22" x14ac:dyDescent="0.25">
      <c r="Q200" s="1" t="s">
        <v>32</v>
      </c>
      <c r="R200" s="1">
        <v>5</v>
      </c>
      <c r="S200" s="1">
        <v>10</v>
      </c>
      <c r="T200" s="1">
        <v>2020</v>
      </c>
      <c r="U200" s="1"/>
      <c r="V200" s="1"/>
    </row>
    <row r="201" spans="17:22" x14ac:dyDescent="0.25">
      <c r="Q201" s="1" t="s">
        <v>53</v>
      </c>
      <c r="R201" s="1">
        <v>25</v>
      </c>
      <c r="S201" s="1">
        <v>11</v>
      </c>
      <c r="T201" s="1">
        <v>2020</v>
      </c>
      <c r="U201" s="1"/>
      <c r="V201" s="1"/>
    </row>
    <row r="202" spans="17:22" x14ac:dyDescent="0.25">
      <c r="Q202" s="1" t="s">
        <v>57</v>
      </c>
      <c r="R202" s="1">
        <v>23</v>
      </c>
      <c r="S202" s="1">
        <v>11</v>
      </c>
      <c r="T202" s="1">
        <v>2020</v>
      </c>
      <c r="U202" s="1"/>
      <c r="V202" s="1"/>
    </row>
    <row r="203" spans="17:22" x14ac:dyDescent="0.25">
      <c r="Q203" s="1" t="s">
        <v>60</v>
      </c>
      <c r="R203" s="1">
        <v>26</v>
      </c>
      <c r="S203" s="1">
        <v>11</v>
      </c>
      <c r="T203" s="1">
        <v>2020</v>
      </c>
      <c r="U203" s="1"/>
      <c r="V203" s="1"/>
    </row>
    <row r="204" spans="17:22" x14ac:dyDescent="0.25">
      <c r="Q204" s="1" t="s">
        <v>64</v>
      </c>
      <c r="R204" s="1">
        <v>20</v>
      </c>
      <c r="S204" s="1">
        <v>11</v>
      </c>
      <c r="T204" s="1">
        <v>2020</v>
      </c>
      <c r="U204" s="1"/>
      <c r="V204" s="1"/>
    </row>
    <row r="205" spans="17:22" x14ac:dyDescent="0.25">
      <c r="Q205" s="1" t="s">
        <v>33</v>
      </c>
      <c r="R205" s="1">
        <v>19</v>
      </c>
      <c r="S205" s="1">
        <v>11</v>
      </c>
      <c r="T205" s="1">
        <v>2020</v>
      </c>
      <c r="U205" s="1"/>
      <c r="V205" s="1"/>
    </row>
    <row r="206" spans="17:22" x14ac:dyDescent="0.25">
      <c r="Q206" s="1" t="s">
        <v>47</v>
      </c>
      <c r="R206" s="1">
        <v>8</v>
      </c>
      <c r="S206" s="1">
        <v>10</v>
      </c>
      <c r="T206" s="1">
        <v>2020</v>
      </c>
      <c r="U206" s="1"/>
      <c r="V206" s="1"/>
    </row>
    <row r="207" spans="17:22" x14ac:dyDescent="0.25">
      <c r="Q207" s="1" t="s">
        <v>49</v>
      </c>
      <c r="R207" s="1">
        <v>8</v>
      </c>
      <c r="S207" s="1">
        <v>10</v>
      </c>
      <c r="T207" s="1">
        <v>2020</v>
      </c>
      <c r="U207" s="1"/>
      <c r="V207" s="1"/>
    </row>
    <row r="208" spans="17:22" x14ac:dyDescent="0.25">
      <c r="Q208" s="1" t="s">
        <v>52</v>
      </c>
      <c r="R208" s="1">
        <v>29</v>
      </c>
      <c r="S208" s="1">
        <v>10</v>
      </c>
      <c r="T208" s="1">
        <v>2020</v>
      </c>
      <c r="U208" s="1"/>
      <c r="V208" s="1"/>
    </row>
    <row r="209" spans="17:22" x14ac:dyDescent="0.25">
      <c r="Q209" s="1" t="s">
        <v>113</v>
      </c>
      <c r="R209" s="1">
        <v>29</v>
      </c>
      <c r="S209" s="1">
        <v>10</v>
      </c>
      <c r="T209" s="1">
        <v>2020</v>
      </c>
      <c r="U209" s="1"/>
      <c r="V209" s="1"/>
    </row>
    <row r="210" spans="17:22" x14ac:dyDescent="0.25">
      <c r="Q210" s="1" t="s">
        <v>61</v>
      </c>
      <c r="R210" s="1">
        <v>23</v>
      </c>
      <c r="S210" s="1">
        <v>11</v>
      </c>
      <c r="T210" s="1">
        <v>2020</v>
      </c>
      <c r="U210" s="1"/>
      <c r="V210" s="1"/>
    </row>
    <row r="211" spans="17:22" x14ac:dyDescent="0.25">
      <c r="Q211" s="1" t="s">
        <v>37</v>
      </c>
      <c r="R211" s="1">
        <v>18</v>
      </c>
      <c r="S211" s="1">
        <v>11</v>
      </c>
      <c r="T211" s="1">
        <v>2020</v>
      </c>
      <c r="U211" s="1"/>
      <c r="V211" s="1"/>
    </row>
    <row r="212" spans="17:22" x14ac:dyDescent="0.25">
      <c r="Q212" s="1" t="s">
        <v>48</v>
      </c>
      <c r="R212" s="1">
        <v>23</v>
      </c>
      <c r="S212" s="1">
        <v>11</v>
      </c>
      <c r="T212" s="1">
        <v>2020</v>
      </c>
      <c r="U212" s="1"/>
      <c r="V212" s="1"/>
    </row>
    <row r="213" spans="17:22" x14ac:dyDescent="0.25">
      <c r="Q213" s="1" t="s">
        <v>39</v>
      </c>
      <c r="R213" s="1">
        <v>24</v>
      </c>
      <c r="S213" s="1">
        <v>11</v>
      </c>
      <c r="T213" s="1">
        <v>2020</v>
      </c>
      <c r="U213" s="1"/>
      <c r="V213" s="1"/>
    </row>
    <row r="214" spans="17:22" x14ac:dyDescent="0.25">
      <c r="Q214" s="1" t="s">
        <v>62</v>
      </c>
      <c r="R214" s="1">
        <v>28</v>
      </c>
      <c r="S214" s="1">
        <v>10</v>
      </c>
      <c r="T214" s="1">
        <v>2020</v>
      </c>
      <c r="U214" s="1"/>
      <c r="V214" s="1"/>
    </row>
    <row r="215" spans="17:22" x14ac:dyDescent="0.25">
      <c r="Q215" s="1" t="s">
        <v>31</v>
      </c>
      <c r="R215" s="1">
        <v>27</v>
      </c>
      <c r="S215" s="1">
        <v>11</v>
      </c>
      <c r="T215" s="1">
        <v>2020</v>
      </c>
      <c r="U215" s="1"/>
      <c r="V215" s="1"/>
    </row>
    <row r="216" spans="17:22" x14ac:dyDescent="0.25">
      <c r="Q216" s="1" t="s">
        <v>58</v>
      </c>
      <c r="R216" s="1">
        <v>3</v>
      </c>
      <c r="S216" s="1">
        <v>11</v>
      </c>
      <c r="T216" s="1">
        <v>2020</v>
      </c>
      <c r="U216" s="1"/>
      <c r="V216" s="1"/>
    </row>
    <row r="217" spans="17:22" x14ac:dyDescent="0.25">
      <c r="Q217" s="1" t="s">
        <v>59</v>
      </c>
      <c r="R217" s="1">
        <v>26</v>
      </c>
      <c r="S217" s="1">
        <v>11</v>
      </c>
      <c r="T217" s="1">
        <v>2020</v>
      </c>
      <c r="U217" s="1"/>
      <c r="V217" s="1"/>
    </row>
    <row r="218" spans="17:22" x14ac:dyDescent="0.25">
      <c r="Q218" s="1" t="s">
        <v>66</v>
      </c>
      <c r="R218" s="1">
        <v>20</v>
      </c>
      <c r="S218" s="1">
        <v>10</v>
      </c>
      <c r="T218" s="1">
        <v>2020</v>
      </c>
      <c r="U218" s="1"/>
      <c r="V218" s="1"/>
    </row>
    <row r="219" spans="17:22" x14ac:dyDescent="0.25">
      <c r="Q219" s="1" t="s">
        <v>36</v>
      </c>
      <c r="R219" s="1">
        <v>27</v>
      </c>
      <c r="S219" s="1">
        <v>11</v>
      </c>
      <c r="T219" s="1">
        <v>2020</v>
      </c>
      <c r="U219" s="1"/>
      <c r="V219" s="1"/>
    </row>
    <row r="220" spans="17:22" x14ac:dyDescent="0.25">
      <c r="Q220" s="1" t="s">
        <v>56</v>
      </c>
      <c r="R220" s="1">
        <v>21</v>
      </c>
      <c r="S220" s="1">
        <v>10</v>
      </c>
      <c r="T220" s="1">
        <v>2020</v>
      </c>
      <c r="U220" s="1"/>
      <c r="V220" s="1"/>
    </row>
    <row r="221" spans="17:22" x14ac:dyDescent="0.25">
      <c r="R221" s="1"/>
      <c r="S221" s="1"/>
      <c r="T221" s="1"/>
      <c r="U221" s="1"/>
      <c r="V221" s="1"/>
    </row>
    <row r="222" spans="17:22" x14ac:dyDescent="0.25">
      <c r="R222" s="1"/>
      <c r="S222" s="1"/>
      <c r="T222" s="1"/>
      <c r="U222" s="1"/>
      <c r="V222" s="1"/>
    </row>
    <row r="223" spans="17:22" x14ac:dyDescent="0.25">
      <c r="R223" s="1"/>
      <c r="S223" s="1"/>
      <c r="T223" s="1"/>
      <c r="U223" s="1"/>
      <c r="V223" s="1"/>
    </row>
    <row r="224" spans="17:22" x14ac:dyDescent="0.25">
      <c r="R224" s="1"/>
      <c r="S224" s="1"/>
      <c r="T224" s="1"/>
      <c r="U224" s="1"/>
      <c r="V224" s="1"/>
    </row>
    <row r="225" spans="18:22" x14ac:dyDescent="0.25">
      <c r="R225" s="1"/>
      <c r="S225" s="1"/>
      <c r="T225" s="1"/>
      <c r="U225" s="1"/>
      <c r="V225" s="1"/>
    </row>
    <row r="226" spans="18:22" x14ac:dyDescent="0.25">
      <c r="R226" s="1"/>
      <c r="S226" s="1"/>
      <c r="T226" s="1"/>
      <c r="U226" s="1"/>
      <c r="V226" s="1"/>
    </row>
    <row r="227" spans="18:22" x14ac:dyDescent="0.25">
      <c r="R227" s="1"/>
      <c r="S227" s="1"/>
      <c r="T227" s="1"/>
      <c r="U227" s="1"/>
      <c r="V227" s="1"/>
    </row>
    <row r="228" spans="18:22" x14ac:dyDescent="0.25">
      <c r="R228" s="1"/>
      <c r="S228" s="1"/>
      <c r="T228" s="1"/>
      <c r="U228" s="1"/>
      <c r="V228" s="1"/>
    </row>
    <row r="229" spans="18:22" x14ac:dyDescent="0.25">
      <c r="R229" s="1"/>
      <c r="S229" s="1"/>
      <c r="T229" s="1"/>
      <c r="U229" s="1"/>
      <c r="V229" s="1"/>
    </row>
    <row r="230" spans="18:22" x14ac:dyDescent="0.25">
      <c r="R230" s="1"/>
      <c r="S230" s="1"/>
      <c r="T230" s="1"/>
      <c r="U230" s="1"/>
      <c r="V230" s="1"/>
    </row>
    <row r="231" spans="18:22" x14ac:dyDescent="0.25">
      <c r="R231" s="1"/>
      <c r="S231" s="1"/>
      <c r="T231" s="1"/>
      <c r="U231" s="1"/>
      <c r="V231" s="1"/>
    </row>
    <row r="232" spans="18:22" x14ac:dyDescent="0.25">
      <c r="R232" s="1"/>
      <c r="S232" s="1"/>
      <c r="T232" s="1"/>
      <c r="U232" s="1"/>
      <c r="V232" s="1"/>
    </row>
    <row r="233" spans="18:22" x14ac:dyDescent="0.25">
      <c r="R233" s="1"/>
      <c r="S233" s="1"/>
      <c r="T233" s="1"/>
      <c r="U233" s="1"/>
      <c r="V233" s="1"/>
    </row>
    <row r="234" spans="18:22" x14ac:dyDescent="0.25">
      <c r="R234" s="1"/>
      <c r="S234" s="1"/>
      <c r="T234" s="1"/>
      <c r="U234" s="1"/>
      <c r="V234" s="1"/>
    </row>
    <row r="235" spans="18:22" x14ac:dyDescent="0.25">
      <c r="R235" s="1"/>
      <c r="S235" s="1"/>
      <c r="T235" s="1"/>
      <c r="U235" s="1"/>
      <c r="V235" s="1"/>
    </row>
    <row r="236" spans="18:22" x14ac:dyDescent="0.25">
      <c r="R236" s="1"/>
      <c r="S236" s="1"/>
      <c r="T236" s="1"/>
      <c r="U236" s="1"/>
      <c r="V236" s="1"/>
    </row>
    <row r="237" spans="18:22" x14ac:dyDescent="0.25">
      <c r="R237" s="1"/>
      <c r="S237" s="1"/>
      <c r="T237" s="1"/>
      <c r="U237" s="1"/>
      <c r="V237" s="1"/>
    </row>
    <row r="238" spans="18:22" x14ac:dyDescent="0.25">
      <c r="R238" s="1"/>
      <c r="S238" s="1"/>
      <c r="T238" s="1"/>
      <c r="U238" s="1"/>
      <c r="V238" s="1"/>
    </row>
    <row r="239" spans="18:22" x14ac:dyDescent="0.25">
      <c r="R239" s="1"/>
      <c r="S239" s="1"/>
      <c r="T239" s="1"/>
      <c r="U239" s="1"/>
      <c r="V239" s="1"/>
    </row>
    <row r="240" spans="18:22" x14ac:dyDescent="0.25">
      <c r="R240" s="1"/>
      <c r="S240" s="1"/>
      <c r="T240" s="1"/>
      <c r="U240" s="1"/>
      <c r="V240" s="1"/>
    </row>
    <row r="241" spans="18:22" x14ac:dyDescent="0.25">
      <c r="R241" s="1"/>
      <c r="S241" s="1"/>
      <c r="T241" s="1"/>
      <c r="U241" s="1"/>
      <c r="V241" s="1"/>
    </row>
    <row r="242" spans="18:22" x14ac:dyDescent="0.25">
      <c r="R242" s="1"/>
      <c r="S242" s="1"/>
      <c r="T242" s="1"/>
      <c r="U242" s="1"/>
      <c r="V242" s="1"/>
    </row>
    <row r="243" spans="18:22" x14ac:dyDescent="0.25">
      <c r="R243" s="1"/>
      <c r="S243" s="1"/>
      <c r="T243" s="1"/>
      <c r="U243" s="1"/>
      <c r="V243" s="1"/>
    </row>
    <row r="244" spans="18:22" x14ac:dyDescent="0.25">
      <c r="R244" s="1"/>
      <c r="S244" s="1"/>
      <c r="T244" s="1"/>
      <c r="U244" s="1"/>
      <c r="V244" s="1"/>
    </row>
    <row r="245" spans="18:22" x14ac:dyDescent="0.25">
      <c r="R245" s="1"/>
      <c r="S245" s="1"/>
      <c r="T245" s="1"/>
      <c r="U245" s="1"/>
      <c r="V245" s="1"/>
    </row>
    <row r="246" spans="18:22" x14ac:dyDescent="0.25">
      <c r="R246" s="1"/>
      <c r="S246" s="1"/>
      <c r="T246" s="1"/>
      <c r="U246" s="1"/>
      <c r="V246" s="1"/>
    </row>
    <row r="247" spans="18:22" x14ac:dyDescent="0.25">
      <c r="R247" s="1"/>
      <c r="S247" s="1"/>
      <c r="T247" s="1"/>
      <c r="U247" s="1"/>
      <c r="V247" s="1"/>
    </row>
    <row r="248" spans="18:22" x14ac:dyDescent="0.25">
      <c r="R248" s="1"/>
      <c r="S248" s="1"/>
      <c r="T248" s="1"/>
      <c r="U248" s="1"/>
      <c r="V248" s="1"/>
    </row>
    <row r="249" spans="18:22" x14ac:dyDescent="0.25">
      <c r="R249" s="1"/>
      <c r="S249" s="1"/>
      <c r="T249" s="1"/>
      <c r="U249" s="1"/>
      <c r="V249" s="1"/>
    </row>
    <row r="250" spans="18:22" x14ac:dyDescent="0.25">
      <c r="R250" s="1"/>
      <c r="S250" s="1"/>
      <c r="T250" s="1"/>
      <c r="U250" s="1"/>
      <c r="V250" s="1"/>
    </row>
    <row r="251" spans="18:22" x14ac:dyDescent="0.25">
      <c r="R251" s="1"/>
      <c r="S251" s="1"/>
      <c r="T251" s="1"/>
      <c r="U251" s="1"/>
      <c r="V251" s="1"/>
    </row>
    <row r="252" spans="18:22" x14ac:dyDescent="0.25">
      <c r="R252" s="1"/>
      <c r="S252" s="1"/>
      <c r="T252" s="1"/>
      <c r="U252" s="1"/>
      <c r="V252" s="1"/>
    </row>
    <row r="253" spans="18:22" x14ac:dyDescent="0.25">
      <c r="R253" s="1"/>
      <c r="S253" s="1"/>
      <c r="T253" s="1"/>
      <c r="U253" s="1"/>
      <c r="V253" s="1"/>
    </row>
    <row r="254" spans="18:22" x14ac:dyDescent="0.25">
      <c r="R254" s="1"/>
      <c r="S254" s="1"/>
      <c r="T254" s="1"/>
      <c r="U254" s="1"/>
      <c r="V254" s="1"/>
    </row>
    <row r="255" spans="18:22" x14ac:dyDescent="0.25">
      <c r="R255" s="1"/>
      <c r="S255" s="1"/>
      <c r="T255" s="1"/>
      <c r="U255" s="1"/>
      <c r="V255" s="1"/>
    </row>
    <row r="256" spans="18:22" x14ac:dyDescent="0.25">
      <c r="R256" s="1"/>
      <c r="S256" s="1"/>
      <c r="T256" s="1"/>
      <c r="U256" s="1"/>
      <c r="V256" s="1"/>
    </row>
    <row r="257" spans="18:22" x14ac:dyDescent="0.25">
      <c r="R257" s="1"/>
      <c r="S257" s="1"/>
      <c r="T257" s="1"/>
      <c r="U257" s="1"/>
      <c r="V257" s="1"/>
    </row>
    <row r="258" spans="18:22" x14ac:dyDescent="0.25">
      <c r="R258" s="1"/>
      <c r="S258" s="1"/>
      <c r="T258" s="1"/>
      <c r="U258" s="1"/>
      <c r="V258" s="1"/>
    </row>
    <row r="259" spans="18:22" x14ac:dyDescent="0.25">
      <c r="R259" s="1"/>
      <c r="S259" s="1"/>
      <c r="T259" s="1"/>
      <c r="U259" s="1"/>
      <c r="V259" s="1"/>
    </row>
    <row r="260" spans="18:22" x14ac:dyDescent="0.25">
      <c r="R260" s="1"/>
      <c r="S260" s="1"/>
      <c r="T260" s="1"/>
      <c r="U260" s="1"/>
      <c r="V260" s="1"/>
    </row>
    <row r="261" spans="18:22" x14ac:dyDescent="0.25">
      <c r="R261" s="1"/>
      <c r="S261" s="1"/>
      <c r="T261" s="1"/>
      <c r="U261" s="1"/>
      <c r="V261" s="1"/>
    </row>
    <row r="262" spans="18:22" x14ac:dyDescent="0.25">
      <c r="R262" s="1"/>
      <c r="S262" s="1"/>
      <c r="T262" s="1"/>
      <c r="U262" s="1"/>
      <c r="V262" s="1"/>
    </row>
    <row r="263" spans="18:22" x14ac:dyDescent="0.25">
      <c r="R263" s="1"/>
      <c r="S263" s="1"/>
      <c r="T263" s="1"/>
      <c r="U263" s="1"/>
      <c r="V263" s="1"/>
    </row>
    <row r="264" spans="18:22" x14ac:dyDescent="0.25">
      <c r="R264" s="1"/>
      <c r="S264" s="1"/>
      <c r="T264" s="1"/>
      <c r="U264" s="1"/>
      <c r="V264" s="1"/>
    </row>
    <row r="265" spans="18:22" x14ac:dyDescent="0.25">
      <c r="R265" s="1"/>
      <c r="S265" s="1"/>
      <c r="T265" s="1"/>
      <c r="U265" s="1"/>
      <c r="V265" s="1"/>
    </row>
    <row r="266" spans="18:22" x14ac:dyDescent="0.25">
      <c r="R266" s="1"/>
      <c r="S266" s="1"/>
      <c r="T266" s="1"/>
      <c r="U266" s="1"/>
      <c r="V266" s="1"/>
    </row>
    <row r="267" spans="18:22" x14ac:dyDescent="0.25">
      <c r="R267" s="1"/>
      <c r="S267" s="1"/>
      <c r="T267" s="1"/>
      <c r="U267" s="1"/>
      <c r="V267" s="1"/>
    </row>
    <row r="268" spans="18:22" x14ac:dyDescent="0.25">
      <c r="R268" s="1"/>
      <c r="S268" s="1"/>
      <c r="T268" s="1"/>
      <c r="U268" s="1"/>
      <c r="V268" s="1"/>
    </row>
    <row r="269" spans="18:22" x14ac:dyDescent="0.25">
      <c r="R269" s="1"/>
      <c r="S269" s="1"/>
      <c r="T269" s="1"/>
      <c r="U269" s="1"/>
      <c r="V269" s="1"/>
    </row>
    <row r="270" spans="18:22" x14ac:dyDescent="0.25">
      <c r="R270" s="1"/>
      <c r="S270" s="1"/>
      <c r="T270" s="1"/>
      <c r="U270" s="1"/>
      <c r="V270" s="1"/>
    </row>
    <row r="271" spans="18:22" x14ac:dyDescent="0.25">
      <c r="R271" s="1"/>
      <c r="S271" s="1"/>
      <c r="T271" s="1"/>
      <c r="U271" s="1"/>
      <c r="V271" s="1"/>
    </row>
    <row r="272" spans="18:22" x14ac:dyDescent="0.25">
      <c r="R272" s="1"/>
      <c r="S272" s="1"/>
      <c r="T272" s="1"/>
      <c r="U272" s="1"/>
      <c r="V272" s="1"/>
    </row>
    <row r="273" spans="18:22" x14ac:dyDescent="0.25">
      <c r="R273" s="1"/>
      <c r="S273" s="1"/>
      <c r="T273" s="1"/>
      <c r="U273" s="1"/>
      <c r="V273" s="1"/>
    </row>
    <row r="274" spans="18:22" x14ac:dyDescent="0.25">
      <c r="R274" s="1"/>
      <c r="S274" s="1"/>
      <c r="T274" s="1"/>
      <c r="U274" s="1"/>
      <c r="V274" s="1"/>
    </row>
    <row r="275" spans="18:22" x14ac:dyDescent="0.25">
      <c r="R275" s="1"/>
      <c r="S275" s="1"/>
      <c r="T275" s="1"/>
      <c r="U275" s="1"/>
      <c r="V275" s="1"/>
    </row>
    <row r="276" spans="18:22" x14ac:dyDescent="0.25">
      <c r="R276" s="1"/>
      <c r="S276" s="1"/>
      <c r="T276" s="1"/>
      <c r="U276" s="1"/>
      <c r="V276" s="1"/>
    </row>
    <row r="277" spans="18:22" x14ac:dyDescent="0.25">
      <c r="R277" s="1"/>
      <c r="S277" s="1"/>
      <c r="T277" s="1"/>
      <c r="U277" s="1"/>
      <c r="V277" s="1"/>
    </row>
    <row r="278" spans="18:22" x14ac:dyDescent="0.25">
      <c r="R278" s="1"/>
      <c r="S278" s="1"/>
      <c r="T278" s="1"/>
      <c r="U278" s="1"/>
      <c r="V278" s="1"/>
    </row>
    <row r="279" spans="18:22" x14ac:dyDescent="0.25">
      <c r="R279" s="1"/>
      <c r="S279" s="1"/>
      <c r="T279" s="1"/>
      <c r="U279" s="1"/>
      <c r="V279" s="1"/>
    </row>
    <row r="280" spans="18:22" x14ac:dyDescent="0.25">
      <c r="R280" s="1"/>
      <c r="S280" s="1"/>
      <c r="T280" s="1"/>
      <c r="U280" s="1"/>
      <c r="V280" s="1"/>
    </row>
    <row r="281" spans="18:22" x14ac:dyDescent="0.25">
      <c r="R281" s="1"/>
      <c r="S281" s="1"/>
      <c r="T281" s="1"/>
      <c r="U281" s="1"/>
      <c r="V281" s="1"/>
    </row>
    <row r="282" spans="18:22" x14ac:dyDescent="0.25">
      <c r="R282" s="1"/>
      <c r="S282" s="1"/>
      <c r="T282" s="1"/>
      <c r="U282" s="1"/>
      <c r="V282" s="1"/>
    </row>
    <row r="283" spans="18:22" x14ac:dyDescent="0.25">
      <c r="R283" s="1"/>
      <c r="S283" s="1"/>
      <c r="T283" s="1"/>
      <c r="U283" s="1"/>
      <c r="V283" s="1"/>
    </row>
    <row r="284" spans="18:22" x14ac:dyDescent="0.25">
      <c r="R284" s="1"/>
      <c r="S284" s="1"/>
      <c r="T284" s="1"/>
      <c r="U284" s="1"/>
      <c r="V284" s="1"/>
    </row>
    <row r="285" spans="18:22" x14ac:dyDescent="0.25">
      <c r="R285" s="1"/>
      <c r="S285" s="1"/>
      <c r="T285" s="1"/>
      <c r="U285" s="1"/>
      <c r="V285" s="1"/>
    </row>
    <row r="286" spans="18:22" x14ac:dyDescent="0.25">
      <c r="R286" s="1"/>
      <c r="S286" s="1"/>
      <c r="T286" s="1"/>
      <c r="U286" s="1"/>
      <c r="V286" s="1"/>
    </row>
    <row r="287" spans="18:22" x14ac:dyDescent="0.25">
      <c r="R287" s="1"/>
      <c r="S287" s="1"/>
      <c r="T287" s="1"/>
      <c r="U287" s="1"/>
      <c r="V287" s="1"/>
    </row>
    <row r="288" spans="18:22" x14ac:dyDescent="0.25">
      <c r="R288" s="1"/>
      <c r="S288" s="1"/>
      <c r="T288" s="1"/>
      <c r="U288" s="1"/>
      <c r="V288" s="1"/>
    </row>
    <row r="289" spans="18:22" x14ac:dyDescent="0.25">
      <c r="R289" s="1"/>
      <c r="S289" s="1"/>
      <c r="T289" s="1"/>
      <c r="U289" s="1"/>
      <c r="V289" s="1"/>
    </row>
    <row r="290" spans="18:22" x14ac:dyDescent="0.25">
      <c r="R290" s="1"/>
      <c r="S290" s="1"/>
      <c r="T290" s="1"/>
      <c r="U290" s="1"/>
      <c r="V290" s="1"/>
    </row>
    <row r="291" spans="18:22" x14ac:dyDescent="0.25">
      <c r="R291" s="1"/>
      <c r="S291" s="1"/>
      <c r="T291" s="1"/>
      <c r="U291" s="1"/>
      <c r="V291" s="1"/>
    </row>
    <row r="292" spans="18:22" x14ac:dyDescent="0.25">
      <c r="R292" s="1"/>
      <c r="S292" s="1"/>
      <c r="T292" s="1"/>
      <c r="U292" s="1"/>
      <c r="V292" s="1"/>
    </row>
    <row r="293" spans="18:22" x14ac:dyDescent="0.25">
      <c r="R293" s="1"/>
      <c r="S293" s="1"/>
      <c r="T293" s="1"/>
      <c r="U293" s="1"/>
      <c r="V293" s="1"/>
    </row>
    <row r="294" spans="18:22" x14ac:dyDescent="0.25">
      <c r="R294" s="1"/>
      <c r="S294" s="1"/>
      <c r="T294" s="1"/>
      <c r="U294" s="1"/>
      <c r="V294" s="1"/>
    </row>
    <row r="295" spans="18:22" x14ac:dyDescent="0.25">
      <c r="R295" s="1"/>
      <c r="S295" s="1"/>
      <c r="T295" s="1"/>
      <c r="U295" s="1"/>
      <c r="V295" s="1"/>
    </row>
    <row r="296" spans="18:22" x14ac:dyDescent="0.25">
      <c r="R296" s="1"/>
      <c r="S296" s="1"/>
      <c r="T296" s="1"/>
      <c r="U296" s="1"/>
      <c r="V296" s="1"/>
    </row>
    <row r="297" spans="18:22" x14ac:dyDescent="0.25">
      <c r="R297" s="1"/>
      <c r="S297" s="1"/>
      <c r="T297" s="1"/>
      <c r="U297" s="1"/>
      <c r="V297" s="1"/>
    </row>
    <row r="298" spans="18:22" x14ac:dyDescent="0.25">
      <c r="R298" s="1"/>
      <c r="S298" s="1"/>
      <c r="T298" s="1"/>
      <c r="U298" s="1"/>
      <c r="V298" s="1"/>
    </row>
    <row r="299" spans="18:22" x14ac:dyDescent="0.25">
      <c r="R299" s="1"/>
      <c r="S299" s="1"/>
      <c r="T299" s="1"/>
      <c r="U299" s="1"/>
      <c r="V299" s="1"/>
    </row>
    <row r="300" spans="18:22" x14ac:dyDescent="0.25">
      <c r="R300" s="1"/>
      <c r="S300" s="1"/>
      <c r="T300" s="1"/>
      <c r="U300" s="1"/>
      <c r="V300" s="1"/>
    </row>
    <row r="301" spans="18:22" x14ac:dyDescent="0.25">
      <c r="R301" s="1"/>
      <c r="S301" s="1"/>
      <c r="T301" s="1"/>
      <c r="U301" s="1"/>
      <c r="V301" s="1"/>
    </row>
    <row r="302" spans="18:22" x14ac:dyDescent="0.25">
      <c r="R302" s="1"/>
      <c r="S302" s="1"/>
      <c r="T302" s="1"/>
      <c r="U302" s="1"/>
      <c r="V302" s="1"/>
    </row>
    <row r="303" spans="18:22" x14ac:dyDescent="0.25">
      <c r="R303" s="1"/>
      <c r="S303" s="1"/>
      <c r="T303" s="1"/>
      <c r="U303" s="1"/>
      <c r="V303" s="1"/>
    </row>
    <row r="304" spans="18:22" x14ac:dyDescent="0.25">
      <c r="R304" s="1"/>
      <c r="S304" s="1"/>
      <c r="T304" s="1"/>
      <c r="U304" s="1"/>
      <c r="V304" s="1"/>
    </row>
    <row r="305" spans="18:22" x14ac:dyDescent="0.25">
      <c r="R305" s="1"/>
      <c r="S305" s="1"/>
      <c r="T305" s="1"/>
      <c r="U305" s="1"/>
      <c r="V305" s="1"/>
    </row>
    <row r="306" spans="18:22" x14ac:dyDescent="0.25">
      <c r="R306" s="1"/>
      <c r="S306" s="1"/>
      <c r="T306" s="1"/>
      <c r="U306" s="1"/>
      <c r="V306" s="1"/>
    </row>
    <row r="307" spans="18:22" x14ac:dyDescent="0.25">
      <c r="R307" s="1"/>
      <c r="S307" s="1"/>
      <c r="T307" s="1"/>
      <c r="U307" s="1"/>
      <c r="V307" s="1"/>
    </row>
    <row r="308" spans="18:22" x14ac:dyDescent="0.25">
      <c r="R308" s="1"/>
      <c r="S308" s="1"/>
      <c r="T308" s="1"/>
      <c r="U308" s="1"/>
      <c r="V308" s="1"/>
    </row>
    <row r="309" spans="18:22" x14ac:dyDescent="0.25">
      <c r="R309" s="1"/>
      <c r="S309" s="1"/>
      <c r="T309" s="1"/>
      <c r="U309" s="1"/>
      <c r="V309" s="1"/>
    </row>
    <row r="310" spans="18:22" x14ac:dyDescent="0.25">
      <c r="R310" s="1"/>
      <c r="S310" s="1"/>
      <c r="T310" s="1"/>
      <c r="U310" s="1"/>
      <c r="V310" s="1"/>
    </row>
    <row r="311" spans="18:22" x14ac:dyDescent="0.25">
      <c r="R311" s="1"/>
      <c r="S311" s="1"/>
      <c r="T311" s="1"/>
      <c r="U311" s="1"/>
      <c r="V311" s="1"/>
    </row>
    <row r="312" spans="18:22" x14ac:dyDescent="0.25">
      <c r="R312" s="1"/>
      <c r="S312" s="1"/>
      <c r="T312" s="1"/>
      <c r="U312" s="1"/>
      <c r="V312" s="1"/>
    </row>
    <row r="313" spans="18:22" x14ac:dyDescent="0.25">
      <c r="R313" s="1"/>
      <c r="S313" s="1"/>
      <c r="T313" s="1"/>
      <c r="U313" s="1"/>
      <c r="V313" s="1"/>
    </row>
    <row r="314" spans="18:22" x14ac:dyDescent="0.25">
      <c r="R314" s="1"/>
      <c r="S314" s="1"/>
      <c r="T314" s="1"/>
      <c r="U314" s="1"/>
      <c r="V314" s="1"/>
    </row>
    <row r="315" spans="18:22" x14ac:dyDescent="0.25">
      <c r="R315" s="1"/>
      <c r="S315" s="1"/>
      <c r="T315" s="1"/>
      <c r="U315" s="1"/>
      <c r="V315" s="1"/>
    </row>
    <row r="316" spans="18:22" x14ac:dyDescent="0.25">
      <c r="R316" s="1"/>
      <c r="S316" s="1"/>
      <c r="T316" s="1"/>
      <c r="U316" s="1"/>
      <c r="V316" s="1"/>
    </row>
    <row r="317" spans="18:22" x14ac:dyDescent="0.25">
      <c r="R317" s="1"/>
      <c r="S317" s="1"/>
      <c r="T317" s="1"/>
      <c r="U317" s="1"/>
      <c r="V317" s="1"/>
    </row>
    <row r="318" spans="18:22" x14ac:dyDescent="0.25">
      <c r="R318" s="1"/>
      <c r="S318" s="1"/>
      <c r="T318" s="1"/>
      <c r="U318" s="1"/>
      <c r="V318" s="1"/>
    </row>
    <row r="319" spans="18:22" x14ac:dyDescent="0.25">
      <c r="R319" s="1"/>
      <c r="S319" s="1"/>
      <c r="T319" s="1"/>
      <c r="U319" s="1"/>
      <c r="V319" s="1"/>
    </row>
    <row r="320" spans="18:22" x14ac:dyDescent="0.25">
      <c r="R320" s="1"/>
      <c r="S320" s="1"/>
      <c r="T320" s="1"/>
      <c r="U320" s="1"/>
      <c r="V320" s="1"/>
    </row>
    <row r="321" spans="18:22" x14ac:dyDescent="0.25">
      <c r="R321" s="1"/>
      <c r="S321" s="1"/>
      <c r="T321" s="1"/>
      <c r="U321" s="1"/>
      <c r="V321" s="1"/>
    </row>
    <row r="322" spans="18:22" x14ac:dyDescent="0.25">
      <c r="R322" s="1"/>
      <c r="S322" s="1"/>
      <c r="T322" s="1"/>
      <c r="U322" s="1"/>
      <c r="V322" s="1"/>
    </row>
    <row r="323" spans="18:22" x14ac:dyDescent="0.25">
      <c r="R323" s="1"/>
      <c r="S323" s="1"/>
      <c r="T323" s="1"/>
      <c r="U323" s="1"/>
      <c r="V323" s="1"/>
    </row>
    <row r="324" spans="18:22" x14ac:dyDescent="0.25">
      <c r="R324" s="1"/>
      <c r="S324" s="1"/>
      <c r="T324" s="1"/>
      <c r="U324" s="1"/>
      <c r="V324" s="1"/>
    </row>
    <row r="325" spans="18:22" x14ac:dyDescent="0.25">
      <c r="R325" s="1"/>
      <c r="S325" s="1"/>
      <c r="T325" s="1"/>
      <c r="U325" s="1"/>
      <c r="V325" s="1"/>
    </row>
    <row r="326" spans="18:22" x14ac:dyDescent="0.25">
      <c r="R326" s="1"/>
      <c r="S326" s="1"/>
      <c r="T326" s="1"/>
      <c r="U326" s="1"/>
      <c r="V326" s="1"/>
    </row>
    <row r="327" spans="18:22" x14ac:dyDescent="0.25">
      <c r="R327" s="1"/>
      <c r="S327" s="1"/>
      <c r="T327" s="1"/>
      <c r="U327" s="1"/>
      <c r="V327" s="1"/>
    </row>
    <row r="328" spans="18:22" x14ac:dyDescent="0.25">
      <c r="R328" s="1"/>
      <c r="S328" s="1"/>
      <c r="T328" s="1"/>
      <c r="U328" s="1"/>
      <c r="V328" s="1"/>
    </row>
    <row r="329" spans="18:22" x14ac:dyDescent="0.25">
      <c r="R329" s="1"/>
      <c r="S329" s="1"/>
      <c r="T329" s="1"/>
      <c r="U329" s="1"/>
      <c r="V329" s="1"/>
    </row>
    <row r="330" spans="18:22" x14ac:dyDescent="0.25">
      <c r="R330" s="1"/>
      <c r="S330" s="1"/>
      <c r="T330" s="1"/>
      <c r="U330" s="1"/>
      <c r="V330" s="1"/>
    </row>
    <row r="331" spans="18:22" x14ac:dyDescent="0.25">
      <c r="R331" s="1"/>
      <c r="S331" s="1"/>
      <c r="T331" s="1"/>
      <c r="U331" s="1"/>
      <c r="V331" s="1"/>
    </row>
    <row r="332" spans="18:22" x14ac:dyDescent="0.25">
      <c r="R332" s="1"/>
      <c r="S332" s="1"/>
      <c r="T332" s="1"/>
      <c r="U332" s="1"/>
      <c r="V332" s="1"/>
    </row>
    <row r="333" spans="18:22" x14ac:dyDescent="0.25">
      <c r="R333" s="1"/>
      <c r="S333" s="1"/>
      <c r="T333" s="1"/>
      <c r="U333" s="1"/>
      <c r="V333" s="1"/>
    </row>
    <row r="334" spans="18:22" x14ac:dyDescent="0.25">
      <c r="R334" s="1"/>
      <c r="S334" s="1"/>
      <c r="T334" s="1"/>
      <c r="U334" s="1"/>
      <c r="V334" s="1"/>
    </row>
    <row r="335" spans="18:22" x14ac:dyDescent="0.25">
      <c r="R335" s="1"/>
      <c r="S335" s="1"/>
      <c r="T335" s="1"/>
      <c r="U335" s="1"/>
      <c r="V335" s="1"/>
    </row>
    <row r="336" spans="18:22" x14ac:dyDescent="0.25">
      <c r="R336" s="1"/>
      <c r="S336" s="1"/>
      <c r="T336" s="1"/>
      <c r="U336" s="1"/>
      <c r="V336" s="1"/>
    </row>
    <row r="337" spans="18:22" x14ac:dyDescent="0.25">
      <c r="R337" s="1"/>
      <c r="S337" s="1"/>
      <c r="T337" s="1"/>
      <c r="U337" s="1"/>
      <c r="V337" s="1"/>
    </row>
    <row r="338" spans="18:22" x14ac:dyDescent="0.25">
      <c r="R338" s="1"/>
      <c r="S338" s="1"/>
      <c r="T338" s="1"/>
      <c r="U338" s="1"/>
      <c r="V338" s="1"/>
    </row>
    <row r="339" spans="18:22" x14ac:dyDescent="0.25">
      <c r="R339" s="1"/>
      <c r="S339" s="1"/>
      <c r="T339" s="1"/>
      <c r="U339" s="1"/>
      <c r="V339" s="1"/>
    </row>
    <row r="340" spans="18:22" x14ac:dyDescent="0.25">
      <c r="R340" s="1"/>
      <c r="S340" s="1"/>
      <c r="T340" s="1"/>
      <c r="U340" s="1"/>
      <c r="V340" s="1"/>
    </row>
    <row r="341" spans="18:22" x14ac:dyDescent="0.25">
      <c r="R341" s="1"/>
      <c r="S341" s="1"/>
      <c r="T341" s="1"/>
      <c r="U341" s="1"/>
      <c r="V341" s="1"/>
    </row>
    <row r="342" spans="18:22" x14ac:dyDescent="0.25">
      <c r="R342" s="1"/>
      <c r="S342" s="1"/>
      <c r="T342" s="1"/>
      <c r="U342" s="1"/>
      <c r="V342" s="1"/>
    </row>
    <row r="343" spans="18:22" x14ac:dyDescent="0.25">
      <c r="R343" s="1"/>
      <c r="S343" s="1"/>
      <c r="T343" s="1"/>
      <c r="U343" s="1"/>
      <c r="V343" s="1"/>
    </row>
    <row r="344" spans="18:22" x14ac:dyDescent="0.25">
      <c r="R344" s="1"/>
      <c r="S344" s="1"/>
      <c r="T344" s="1"/>
      <c r="U344" s="1"/>
      <c r="V344" s="1"/>
    </row>
    <row r="345" spans="18:22" x14ac:dyDescent="0.25">
      <c r="R345" s="1"/>
      <c r="S345" s="1"/>
      <c r="T345" s="1"/>
      <c r="U345" s="1"/>
      <c r="V345" s="1"/>
    </row>
    <row r="346" spans="18:22" x14ac:dyDescent="0.25">
      <c r="R346" s="1"/>
      <c r="S346" s="1"/>
      <c r="T346" s="1"/>
      <c r="U346" s="1"/>
      <c r="V346" s="1"/>
    </row>
    <row r="347" spans="18:22" x14ac:dyDescent="0.25">
      <c r="R347" s="1"/>
      <c r="S347" s="1"/>
      <c r="T347" s="1"/>
      <c r="U347" s="1"/>
      <c r="V347" s="1"/>
    </row>
    <row r="348" spans="18:22" x14ac:dyDescent="0.25">
      <c r="R348" s="1"/>
      <c r="S348" s="1"/>
      <c r="T348" s="1"/>
      <c r="U348" s="1"/>
      <c r="V348" s="1"/>
    </row>
    <row r="349" spans="18:22" x14ac:dyDescent="0.25">
      <c r="R349" s="1"/>
      <c r="S349" s="1"/>
      <c r="T349" s="1"/>
      <c r="U349" s="1"/>
      <c r="V349" s="1"/>
    </row>
    <row r="350" spans="18:22" x14ac:dyDescent="0.25">
      <c r="R350" s="1"/>
      <c r="S350" s="1"/>
      <c r="T350" s="1"/>
      <c r="U350" s="1"/>
      <c r="V350" s="1"/>
    </row>
    <row r="351" spans="18:22" x14ac:dyDescent="0.25">
      <c r="R351" s="1"/>
      <c r="S351" s="1"/>
      <c r="T351" s="1"/>
      <c r="U351" s="1"/>
      <c r="V351" s="1"/>
    </row>
    <row r="352" spans="18:22" x14ac:dyDescent="0.25">
      <c r="R352" s="1"/>
      <c r="S352" s="1"/>
      <c r="T352" s="1"/>
      <c r="U352" s="1"/>
      <c r="V352" s="1"/>
    </row>
    <row r="353" spans="18:22" x14ac:dyDescent="0.25">
      <c r="R353" s="1"/>
      <c r="S353" s="1"/>
      <c r="T353" s="1"/>
      <c r="U353" s="1"/>
      <c r="V353" s="1"/>
    </row>
    <row r="354" spans="18:22" x14ac:dyDescent="0.25">
      <c r="R354" s="1"/>
      <c r="S354" s="1"/>
      <c r="T354" s="1"/>
      <c r="U354" s="1"/>
      <c r="V354" s="1"/>
    </row>
    <row r="355" spans="18:22" x14ac:dyDescent="0.25">
      <c r="R355" s="1"/>
      <c r="S355" s="1"/>
      <c r="T355" s="1"/>
      <c r="U355" s="1"/>
      <c r="V355" s="1"/>
    </row>
    <row r="356" spans="18:22" x14ac:dyDescent="0.25">
      <c r="R356" s="1"/>
      <c r="S356" s="1"/>
      <c r="T356" s="1"/>
      <c r="U356" s="1"/>
      <c r="V356" s="1"/>
    </row>
    <row r="357" spans="18:22" x14ac:dyDescent="0.25">
      <c r="R357" s="1"/>
      <c r="S357" s="1"/>
      <c r="T357" s="1"/>
      <c r="U357" s="1"/>
      <c r="V357" s="1"/>
    </row>
    <row r="358" spans="18:22" x14ac:dyDescent="0.25">
      <c r="R358" s="1"/>
      <c r="S358" s="1"/>
      <c r="T358" s="1"/>
      <c r="U358" s="1"/>
      <c r="V358" s="1"/>
    </row>
    <row r="359" spans="18:22" x14ac:dyDescent="0.25">
      <c r="R359" s="1"/>
      <c r="S359" s="1"/>
      <c r="T359" s="1"/>
      <c r="U359" s="1"/>
      <c r="V359" s="1"/>
    </row>
    <row r="360" spans="18:22" x14ac:dyDescent="0.25">
      <c r="R360" s="1"/>
      <c r="S360" s="1"/>
      <c r="T360" s="1"/>
      <c r="U360" s="1"/>
      <c r="V360" s="1"/>
    </row>
    <row r="361" spans="18:22" x14ac:dyDescent="0.25">
      <c r="R361" s="1"/>
      <c r="S361" s="1"/>
      <c r="T361" s="1"/>
      <c r="U361" s="1"/>
      <c r="V361" s="1"/>
    </row>
    <row r="362" spans="18:22" x14ac:dyDescent="0.25">
      <c r="R362" s="1"/>
      <c r="S362" s="1"/>
      <c r="T362" s="1"/>
      <c r="U362" s="1"/>
      <c r="V362" s="1"/>
    </row>
    <row r="363" spans="18:22" x14ac:dyDescent="0.25">
      <c r="R363" s="1"/>
      <c r="S363" s="1"/>
      <c r="T363" s="1"/>
      <c r="U363" s="1"/>
      <c r="V363" s="1"/>
    </row>
    <row r="364" spans="18:22" x14ac:dyDescent="0.25">
      <c r="R364" s="1"/>
      <c r="S364" s="1"/>
      <c r="T364" s="1"/>
      <c r="U364" s="1"/>
      <c r="V364" s="1"/>
    </row>
    <row r="365" spans="18:22" x14ac:dyDescent="0.25">
      <c r="R365" s="1"/>
      <c r="S365" s="1"/>
      <c r="T365" s="1"/>
      <c r="U365" s="1"/>
      <c r="V365" s="1"/>
    </row>
    <row r="366" spans="18:22" x14ac:dyDescent="0.25">
      <c r="R366" s="1"/>
      <c r="S366" s="1"/>
      <c r="T366" s="1"/>
      <c r="U366" s="1"/>
      <c r="V366" s="1"/>
    </row>
    <row r="367" spans="18:22" x14ac:dyDescent="0.25">
      <c r="R367" s="1"/>
      <c r="S367" s="1"/>
      <c r="T367" s="1"/>
      <c r="U367" s="1"/>
      <c r="V367" s="1"/>
    </row>
    <row r="368" spans="18:22" x14ac:dyDescent="0.25">
      <c r="R368" s="1"/>
      <c r="S368" s="1"/>
      <c r="T368" s="1"/>
      <c r="U368" s="1"/>
      <c r="V368" s="1"/>
    </row>
    <row r="369" spans="18:22" x14ac:dyDescent="0.25">
      <c r="R369" s="1"/>
      <c r="S369" s="1"/>
      <c r="T369" s="1"/>
      <c r="U369" s="1"/>
      <c r="V369" s="1"/>
    </row>
    <row r="370" spans="18:22" x14ac:dyDescent="0.25">
      <c r="R370" s="1"/>
      <c r="S370" s="1"/>
      <c r="T370" s="1"/>
      <c r="U370" s="1"/>
      <c r="V370" s="1"/>
    </row>
    <row r="371" spans="18:22" x14ac:dyDescent="0.25">
      <c r="R371" s="1"/>
      <c r="S371" s="1"/>
      <c r="T371" s="1"/>
      <c r="U371" s="1"/>
      <c r="V371" s="1"/>
    </row>
    <row r="372" spans="18:22" x14ac:dyDescent="0.25">
      <c r="R372" s="1"/>
      <c r="S372" s="1"/>
      <c r="T372" s="1"/>
      <c r="U372" s="1"/>
      <c r="V372" s="1"/>
    </row>
    <row r="373" spans="18:22" x14ac:dyDescent="0.25">
      <c r="R373" s="1"/>
      <c r="S373" s="1"/>
      <c r="T373" s="1"/>
      <c r="U373" s="1"/>
      <c r="V373" s="1"/>
    </row>
    <row r="374" spans="18:22" x14ac:dyDescent="0.25">
      <c r="R374" s="1"/>
      <c r="S374" s="1"/>
      <c r="T374" s="1"/>
      <c r="U374" s="1"/>
      <c r="V374" s="1"/>
    </row>
    <row r="375" spans="18:22" x14ac:dyDescent="0.25">
      <c r="R375" s="1"/>
      <c r="S375" s="1"/>
      <c r="T375" s="1"/>
      <c r="U375" s="1"/>
      <c r="V375" s="1"/>
    </row>
    <row r="376" spans="18:22" x14ac:dyDescent="0.25">
      <c r="R376" s="1"/>
      <c r="S376" s="1"/>
      <c r="T376" s="1"/>
      <c r="U376" s="1"/>
      <c r="V376" s="1"/>
    </row>
    <row r="377" spans="18:22" x14ac:dyDescent="0.25">
      <c r="R377" s="1"/>
      <c r="S377" s="1"/>
      <c r="T377" s="1"/>
      <c r="U377" s="1"/>
      <c r="V377" s="1"/>
    </row>
    <row r="378" spans="18:22" x14ac:dyDescent="0.25">
      <c r="R378" s="1"/>
      <c r="S378" s="1"/>
      <c r="T378" s="1"/>
      <c r="U378" s="1"/>
      <c r="V378" s="1"/>
    </row>
    <row r="379" spans="18:22" x14ac:dyDescent="0.25">
      <c r="R379" s="1"/>
      <c r="S379" s="1"/>
      <c r="T379" s="1"/>
      <c r="U379" s="1"/>
      <c r="V379" s="1"/>
    </row>
    <row r="380" spans="18:22" x14ac:dyDescent="0.25">
      <c r="R380" s="1"/>
      <c r="S380" s="1"/>
      <c r="T380" s="1"/>
      <c r="U380" s="1"/>
      <c r="V380" s="1"/>
    </row>
    <row r="381" spans="18:22" x14ac:dyDescent="0.25">
      <c r="R381" s="1"/>
      <c r="S381" s="1"/>
      <c r="T381" s="1"/>
      <c r="U381" s="1"/>
      <c r="V381" s="1"/>
    </row>
    <row r="382" spans="18:22" x14ac:dyDescent="0.25">
      <c r="R382" s="1"/>
      <c r="S382" s="1"/>
      <c r="T382" s="1"/>
      <c r="U382" s="1"/>
      <c r="V382" s="1"/>
    </row>
    <row r="383" spans="18:22" x14ac:dyDescent="0.25">
      <c r="R383" s="1"/>
      <c r="S383" s="1"/>
      <c r="T383" s="1"/>
      <c r="U383" s="1"/>
      <c r="V383" s="1"/>
    </row>
    <row r="384" spans="18:22" x14ac:dyDescent="0.25">
      <c r="R384" s="1"/>
      <c r="S384" s="1"/>
      <c r="T384" s="1"/>
      <c r="U384" s="1"/>
      <c r="V384" s="1"/>
    </row>
    <row r="385" spans="18:22" x14ac:dyDescent="0.25">
      <c r="R385" s="1"/>
      <c r="S385" s="1"/>
      <c r="T385" s="1"/>
      <c r="U385" s="1"/>
      <c r="V385" s="1"/>
    </row>
    <row r="386" spans="18:22" x14ac:dyDescent="0.25">
      <c r="R386" s="1"/>
      <c r="S386" s="1"/>
      <c r="T386" s="1"/>
      <c r="U386" s="1"/>
      <c r="V386" s="1"/>
    </row>
    <row r="387" spans="18:22" x14ac:dyDescent="0.25">
      <c r="R387" s="1"/>
      <c r="S387" s="1"/>
      <c r="T387" s="1"/>
      <c r="U387" s="1"/>
      <c r="V387" s="1"/>
    </row>
    <row r="388" spans="18:22" x14ac:dyDescent="0.25">
      <c r="R388" s="1"/>
      <c r="S388" s="1"/>
      <c r="T388" s="1"/>
      <c r="U388" s="1"/>
      <c r="V388" s="1"/>
    </row>
    <row r="389" spans="18:22" x14ac:dyDescent="0.25">
      <c r="R389" s="1"/>
      <c r="S389" s="1"/>
      <c r="T389" s="1"/>
      <c r="U389" s="1"/>
      <c r="V389" s="1"/>
    </row>
    <row r="390" spans="18:22" x14ac:dyDescent="0.25">
      <c r="R390" s="1"/>
      <c r="S390" s="1"/>
      <c r="T390" s="1"/>
      <c r="U390" s="1"/>
      <c r="V390" s="1"/>
    </row>
    <row r="391" spans="18:22" x14ac:dyDescent="0.25">
      <c r="R391" s="1"/>
      <c r="S391" s="1"/>
      <c r="T391" s="1"/>
      <c r="U391" s="1"/>
      <c r="V391" s="1"/>
    </row>
    <row r="392" spans="18:22" x14ac:dyDescent="0.25">
      <c r="R392" s="1"/>
      <c r="S392" s="1"/>
      <c r="T392" s="1"/>
      <c r="U392" s="1"/>
      <c r="V392" s="1"/>
    </row>
    <row r="393" spans="18:22" x14ac:dyDescent="0.25">
      <c r="R393" s="1"/>
      <c r="S393" s="1"/>
      <c r="T393" s="1"/>
      <c r="U393" s="1"/>
      <c r="V393" s="1"/>
    </row>
    <row r="394" spans="18:22" x14ac:dyDescent="0.25">
      <c r="R394" s="1"/>
      <c r="S394" s="1"/>
      <c r="T394" s="1"/>
      <c r="U394" s="1"/>
      <c r="V394" s="1"/>
    </row>
    <row r="395" spans="18:22" x14ac:dyDescent="0.25">
      <c r="R395" s="1"/>
      <c r="S395" s="1"/>
      <c r="T395" s="1"/>
      <c r="U395" s="1"/>
      <c r="V395" s="1"/>
    </row>
    <row r="396" spans="18:22" x14ac:dyDescent="0.25">
      <c r="R396" s="1"/>
      <c r="S396" s="1"/>
      <c r="T396" s="1"/>
      <c r="U396" s="1"/>
      <c r="V396" s="1"/>
    </row>
    <row r="397" spans="18:22" x14ac:dyDescent="0.25">
      <c r="R397" s="1"/>
      <c r="S397" s="1"/>
      <c r="T397" s="1"/>
      <c r="U397" s="1"/>
      <c r="V397" s="1"/>
    </row>
    <row r="398" spans="18:22" x14ac:dyDescent="0.25">
      <c r="R398" s="1"/>
      <c r="S398" s="1"/>
      <c r="T398" s="1"/>
      <c r="U398" s="1"/>
      <c r="V398" s="1"/>
    </row>
    <row r="399" spans="18:22" x14ac:dyDescent="0.25">
      <c r="R399" s="1"/>
      <c r="S399" s="1"/>
      <c r="T399" s="1"/>
      <c r="U399" s="1"/>
      <c r="V399" s="1"/>
    </row>
    <row r="400" spans="18:22" x14ac:dyDescent="0.25">
      <c r="R400" s="1"/>
      <c r="S400" s="1"/>
      <c r="T400" s="1"/>
      <c r="U400" s="1"/>
      <c r="V400" s="1"/>
    </row>
    <row r="401" spans="18:22" x14ac:dyDescent="0.25">
      <c r="R401" s="1"/>
      <c r="S401" s="1"/>
      <c r="T401" s="1"/>
      <c r="U401" s="1"/>
      <c r="V401" s="1"/>
    </row>
    <row r="402" spans="18:22" x14ac:dyDescent="0.25">
      <c r="R402" s="1"/>
      <c r="S402" s="1"/>
      <c r="T402" s="1"/>
      <c r="U402" s="1"/>
      <c r="V402" s="1"/>
    </row>
    <row r="403" spans="18:22" x14ac:dyDescent="0.25">
      <c r="R403" s="1"/>
      <c r="S403" s="1"/>
      <c r="T403" s="1"/>
      <c r="U403" s="1"/>
      <c r="V403" s="1"/>
    </row>
    <row r="404" spans="18:22" x14ac:dyDescent="0.25">
      <c r="R404" s="1"/>
      <c r="S404" s="1"/>
      <c r="T404" s="1"/>
      <c r="U404" s="1"/>
      <c r="V404" s="1"/>
    </row>
    <row r="405" spans="18:22" x14ac:dyDescent="0.25">
      <c r="R405" s="1"/>
      <c r="S405" s="1"/>
      <c r="T405" s="1"/>
      <c r="U405" s="1"/>
      <c r="V405" s="1"/>
    </row>
    <row r="406" spans="18:22" x14ac:dyDescent="0.25">
      <c r="R406" s="1"/>
      <c r="S406" s="1"/>
      <c r="T406" s="1"/>
      <c r="U406" s="1"/>
      <c r="V406" s="1"/>
    </row>
    <row r="407" spans="18:22" x14ac:dyDescent="0.25">
      <c r="R407" s="1"/>
      <c r="S407" s="1"/>
      <c r="T407" s="1"/>
      <c r="U407" s="1"/>
      <c r="V407" s="1"/>
    </row>
    <row r="408" spans="18:22" x14ac:dyDescent="0.25">
      <c r="R408" s="1"/>
      <c r="S408" s="1"/>
      <c r="T408" s="1"/>
      <c r="U408" s="1"/>
      <c r="V408" s="1"/>
    </row>
    <row r="409" spans="18:22" x14ac:dyDescent="0.25">
      <c r="R409" s="1"/>
      <c r="S409" s="1"/>
      <c r="T409" s="1"/>
      <c r="U409" s="1"/>
      <c r="V409" s="1"/>
    </row>
    <row r="410" spans="18:22" x14ac:dyDescent="0.25">
      <c r="R410" s="1"/>
      <c r="S410" s="1"/>
      <c r="T410" s="1"/>
      <c r="U410" s="1"/>
      <c r="V410" s="1"/>
    </row>
    <row r="411" spans="18:22" x14ac:dyDescent="0.25">
      <c r="R411" s="1"/>
      <c r="S411" s="1"/>
      <c r="T411" s="1"/>
      <c r="U411" s="1"/>
      <c r="V411" s="1"/>
    </row>
    <row r="412" spans="18:22" x14ac:dyDescent="0.25">
      <c r="R412" s="1"/>
      <c r="S412" s="1"/>
      <c r="T412" s="1"/>
      <c r="U412" s="1"/>
      <c r="V412" s="1"/>
    </row>
    <row r="413" spans="18:22" x14ac:dyDescent="0.25">
      <c r="R413" s="1"/>
      <c r="S413" s="1"/>
      <c r="T413" s="1"/>
      <c r="U413" s="1"/>
      <c r="V413" s="1"/>
    </row>
    <row r="414" spans="18:22" x14ac:dyDescent="0.25">
      <c r="R414" s="1"/>
      <c r="S414" s="1"/>
      <c r="T414" s="1"/>
      <c r="U414" s="1"/>
      <c r="V414" s="1"/>
    </row>
    <row r="415" spans="18:22" x14ac:dyDescent="0.25">
      <c r="R415" s="1"/>
      <c r="S415" s="1"/>
      <c r="T415" s="1"/>
      <c r="U415" s="1"/>
      <c r="V415" s="1"/>
    </row>
    <row r="416" spans="18:22" x14ac:dyDescent="0.25">
      <c r="R416" s="1"/>
      <c r="S416" s="1"/>
      <c r="T416" s="1"/>
      <c r="U416" s="1"/>
      <c r="V416" s="1"/>
    </row>
    <row r="417" spans="18:22" x14ac:dyDescent="0.25">
      <c r="R417" s="1"/>
      <c r="S417" s="1"/>
      <c r="T417" s="1"/>
      <c r="U417" s="1"/>
      <c r="V417" s="1"/>
    </row>
    <row r="418" spans="18:22" x14ac:dyDescent="0.25">
      <c r="R418" s="1"/>
      <c r="S418" s="1"/>
      <c r="T418" s="1"/>
      <c r="U418" s="1"/>
      <c r="V418" s="1"/>
    </row>
    <row r="419" spans="18:22" x14ac:dyDescent="0.25">
      <c r="R419" s="1"/>
      <c r="S419" s="1"/>
      <c r="T419" s="1"/>
      <c r="U419" s="1"/>
      <c r="V419" s="1"/>
    </row>
    <row r="420" spans="18:22" x14ac:dyDescent="0.25">
      <c r="R420" s="1"/>
      <c r="S420" s="1"/>
      <c r="T420" s="1"/>
      <c r="U420" s="1"/>
      <c r="V420" s="1"/>
    </row>
    <row r="421" spans="18:22" x14ac:dyDescent="0.25">
      <c r="R421" s="1"/>
      <c r="S421" s="1"/>
      <c r="T421" s="1"/>
      <c r="U421" s="1"/>
      <c r="V421" s="1"/>
    </row>
    <row r="422" spans="18:22" x14ac:dyDescent="0.25">
      <c r="R422" s="1"/>
      <c r="S422" s="1"/>
      <c r="T422" s="1"/>
      <c r="U422" s="1"/>
      <c r="V422" s="1"/>
    </row>
    <row r="423" spans="18:22" x14ac:dyDescent="0.25">
      <c r="R423" s="1"/>
      <c r="S423" s="1"/>
      <c r="T423" s="1"/>
      <c r="U423" s="1"/>
      <c r="V423" s="1"/>
    </row>
    <row r="424" spans="18:22" x14ac:dyDescent="0.25">
      <c r="R424" s="1"/>
      <c r="S424" s="1"/>
      <c r="T424" s="1"/>
      <c r="U424" s="1"/>
      <c r="V424" s="1"/>
    </row>
    <row r="425" spans="18:22" x14ac:dyDescent="0.25">
      <c r="R425" s="1"/>
      <c r="S425" s="1"/>
      <c r="T425" s="1"/>
      <c r="U425" s="1"/>
      <c r="V425" s="1"/>
    </row>
    <row r="426" spans="18:22" x14ac:dyDescent="0.25">
      <c r="R426" s="1"/>
      <c r="S426" s="1"/>
      <c r="T426" s="1"/>
      <c r="U426" s="1"/>
      <c r="V426" s="1"/>
    </row>
    <row r="427" spans="18:22" x14ac:dyDescent="0.25">
      <c r="R427" s="1"/>
      <c r="S427" s="1"/>
      <c r="T427" s="1"/>
      <c r="U427" s="1"/>
      <c r="V427" s="1"/>
    </row>
    <row r="428" spans="18:22" x14ac:dyDescent="0.25">
      <c r="R428" s="1"/>
      <c r="S428" s="1"/>
      <c r="T428" s="1"/>
      <c r="U428" s="1"/>
      <c r="V428" s="1"/>
    </row>
    <row r="429" spans="18:22" x14ac:dyDescent="0.25">
      <c r="R429" s="1"/>
      <c r="S429" s="1"/>
      <c r="T429" s="1"/>
      <c r="U429" s="1"/>
      <c r="V429" s="1"/>
    </row>
    <row r="430" spans="18:22" x14ac:dyDescent="0.25">
      <c r="R430" s="1"/>
      <c r="S430" s="1"/>
      <c r="T430" s="1"/>
      <c r="U430" s="1"/>
      <c r="V430" s="1"/>
    </row>
    <row r="431" spans="18:22" x14ac:dyDescent="0.25">
      <c r="R431" s="1"/>
      <c r="S431" s="1"/>
      <c r="T431" s="1"/>
      <c r="U431" s="1"/>
      <c r="V431" s="1"/>
    </row>
    <row r="432" spans="18:22" x14ac:dyDescent="0.25">
      <c r="R432" s="1"/>
      <c r="S432" s="1"/>
      <c r="T432" s="1"/>
      <c r="U432" s="1"/>
      <c r="V432" s="1"/>
    </row>
    <row r="433" spans="18:22" x14ac:dyDescent="0.25">
      <c r="R433" s="1"/>
      <c r="S433" s="1"/>
      <c r="T433" s="1"/>
      <c r="U433" s="1"/>
      <c r="V433" s="1"/>
    </row>
    <row r="434" spans="18:22" x14ac:dyDescent="0.25">
      <c r="R434" s="1"/>
      <c r="S434" s="1"/>
      <c r="T434" s="1"/>
      <c r="U434" s="1"/>
      <c r="V434" s="1"/>
    </row>
    <row r="435" spans="18:22" x14ac:dyDescent="0.25">
      <c r="R435" s="1"/>
      <c r="S435" s="1"/>
      <c r="T435" s="1"/>
      <c r="U435" s="1"/>
      <c r="V435" s="1"/>
    </row>
    <row r="436" spans="18:22" x14ac:dyDescent="0.25">
      <c r="R436" s="1"/>
      <c r="S436" s="1"/>
      <c r="T436" s="1"/>
      <c r="U436" s="1"/>
      <c r="V436" s="1"/>
    </row>
    <row r="437" spans="18:22" x14ac:dyDescent="0.25">
      <c r="R437" s="1"/>
      <c r="S437" s="1"/>
      <c r="T437" s="1"/>
      <c r="U437" s="1"/>
      <c r="V437" s="1"/>
    </row>
    <row r="438" spans="18:22" x14ac:dyDescent="0.25">
      <c r="R438" s="1"/>
      <c r="S438" s="1"/>
      <c r="T438" s="1"/>
      <c r="U438" s="1"/>
      <c r="V438" s="1"/>
    </row>
    <row r="439" spans="18:22" x14ac:dyDescent="0.25">
      <c r="R439" s="1"/>
      <c r="S439" s="1"/>
      <c r="T439" s="1"/>
      <c r="U439" s="1"/>
      <c r="V439" s="1"/>
    </row>
    <row r="440" spans="18:22" x14ac:dyDescent="0.25">
      <c r="R440" s="1"/>
      <c r="S440" s="1"/>
      <c r="T440" s="1"/>
      <c r="U440" s="1"/>
      <c r="V440" s="1"/>
    </row>
    <row r="441" spans="18:22" x14ac:dyDescent="0.25">
      <c r="R441" s="1"/>
      <c r="S441" s="1"/>
      <c r="T441" s="1"/>
      <c r="U441" s="1"/>
      <c r="V441" s="1"/>
    </row>
    <row r="442" spans="18:22" x14ac:dyDescent="0.25">
      <c r="R442" s="1"/>
      <c r="S442" s="1"/>
      <c r="T442" s="1"/>
      <c r="U442" s="1"/>
      <c r="V442" s="1"/>
    </row>
    <row r="443" spans="18:22" x14ac:dyDescent="0.25">
      <c r="R443" s="1"/>
      <c r="S443" s="1"/>
      <c r="T443" s="1"/>
      <c r="U443" s="1"/>
      <c r="V443" s="1"/>
    </row>
    <row r="444" spans="18:22" x14ac:dyDescent="0.25">
      <c r="R444" s="1"/>
      <c r="S444" s="1"/>
      <c r="T444" s="1"/>
      <c r="U444" s="1"/>
      <c r="V444" s="1"/>
    </row>
    <row r="445" spans="18:22" x14ac:dyDescent="0.25">
      <c r="R445" s="1"/>
      <c r="S445" s="1"/>
      <c r="T445" s="1"/>
      <c r="U445" s="1"/>
      <c r="V445" s="1"/>
    </row>
    <row r="446" spans="18:22" x14ac:dyDescent="0.25">
      <c r="R446" s="1"/>
      <c r="S446" s="1"/>
      <c r="T446" s="1"/>
      <c r="U446" s="1"/>
      <c r="V446" s="1"/>
    </row>
    <row r="447" spans="18:22" x14ac:dyDescent="0.25">
      <c r="R447" s="1"/>
      <c r="S447" s="1"/>
      <c r="T447" s="1"/>
      <c r="U447" s="1"/>
      <c r="V447" s="1"/>
    </row>
    <row r="448" spans="18:22" x14ac:dyDescent="0.25">
      <c r="R448" s="1"/>
      <c r="S448" s="1"/>
      <c r="T448" s="1"/>
      <c r="U448" s="1"/>
      <c r="V448" s="1"/>
    </row>
    <row r="449" spans="18:22" x14ac:dyDescent="0.25">
      <c r="R449" s="1"/>
      <c r="S449" s="1"/>
      <c r="T449" s="1"/>
      <c r="U449" s="1"/>
      <c r="V449" s="1"/>
    </row>
    <row r="450" spans="18:22" x14ac:dyDescent="0.25">
      <c r="R450" s="1"/>
      <c r="S450" s="1"/>
      <c r="T450" s="1"/>
      <c r="U450" s="1"/>
      <c r="V450" s="1"/>
    </row>
    <row r="451" spans="18:22" x14ac:dyDescent="0.25">
      <c r="R451" s="1"/>
      <c r="S451" s="1"/>
      <c r="T451" s="1"/>
      <c r="U451" s="1"/>
      <c r="V451" s="1"/>
    </row>
    <row r="452" spans="18:22" x14ac:dyDescent="0.25">
      <c r="R452" s="1"/>
      <c r="S452" s="1"/>
      <c r="T452" s="1"/>
      <c r="U452" s="1"/>
      <c r="V452" s="1"/>
    </row>
    <row r="453" spans="18:22" x14ac:dyDescent="0.25">
      <c r="R453" s="1"/>
      <c r="S453" s="1"/>
      <c r="T453" s="1"/>
      <c r="U453" s="1"/>
      <c r="V453" s="1"/>
    </row>
    <row r="454" spans="18:22" x14ac:dyDescent="0.25">
      <c r="R454" s="1"/>
      <c r="S454" s="1"/>
      <c r="T454" s="1"/>
      <c r="U454" s="1"/>
      <c r="V454" s="1"/>
    </row>
    <row r="455" spans="18:22" x14ac:dyDescent="0.25">
      <c r="R455" s="1"/>
      <c r="S455" s="1"/>
      <c r="T455" s="1"/>
      <c r="U455" s="1"/>
      <c r="V455" s="1"/>
    </row>
    <row r="456" spans="18:22" x14ac:dyDescent="0.25">
      <c r="R456" s="1"/>
      <c r="S456" s="1"/>
      <c r="T456" s="1"/>
      <c r="U456" s="1"/>
      <c r="V456" s="1"/>
    </row>
    <row r="457" spans="18:22" x14ac:dyDescent="0.25">
      <c r="R457" s="1"/>
      <c r="S457" s="1"/>
      <c r="T457" s="1"/>
      <c r="U457" s="1"/>
      <c r="V457" s="1"/>
    </row>
    <row r="458" spans="18:22" x14ac:dyDescent="0.25">
      <c r="R458" s="1"/>
      <c r="S458" s="1"/>
      <c r="T458" s="1"/>
      <c r="U458" s="1"/>
      <c r="V458" s="1"/>
    </row>
    <row r="459" spans="18:22" x14ac:dyDescent="0.25">
      <c r="R459" s="1"/>
      <c r="S459" s="1"/>
      <c r="T459" s="1"/>
      <c r="U459" s="1"/>
      <c r="V459" s="1"/>
    </row>
    <row r="460" spans="18:22" x14ac:dyDescent="0.25">
      <c r="R460" s="1"/>
      <c r="S460" s="1"/>
      <c r="T460" s="1"/>
      <c r="U460" s="1"/>
      <c r="V460" s="1"/>
    </row>
    <row r="461" spans="18:22" x14ac:dyDescent="0.25">
      <c r="R461" s="1"/>
      <c r="S461" s="1"/>
      <c r="T461" s="1"/>
      <c r="U461" s="1"/>
      <c r="V461" s="1"/>
    </row>
    <row r="462" spans="18:22" x14ac:dyDescent="0.25">
      <c r="R462" s="1"/>
      <c r="S462" s="1"/>
      <c r="T462" s="1"/>
      <c r="U462" s="1"/>
      <c r="V462" s="1"/>
    </row>
    <row r="463" spans="18:22" x14ac:dyDescent="0.25">
      <c r="R463" s="1"/>
      <c r="S463" s="1"/>
      <c r="T463" s="1"/>
      <c r="U463" s="1"/>
      <c r="V463" s="1"/>
    </row>
    <row r="464" spans="18:22" x14ac:dyDescent="0.25">
      <c r="R464" s="1"/>
      <c r="S464" s="1"/>
      <c r="T464" s="1"/>
      <c r="U464" s="1"/>
      <c r="V464" s="1"/>
    </row>
    <row r="465" spans="18:22" x14ac:dyDescent="0.25">
      <c r="R465" s="1"/>
      <c r="S465" s="1"/>
      <c r="T465" s="1"/>
      <c r="U465" s="1"/>
      <c r="V465" s="1"/>
    </row>
    <row r="466" spans="18:22" x14ac:dyDescent="0.25">
      <c r="R466" s="1"/>
      <c r="S466" s="1"/>
      <c r="T466" s="1"/>
      <c r="U466" s="1"/>
      <c r="V466" s="1"/>
    </row>
    <row r="467" spans="18:22" x14ac:dyDescent="0.25">
      <c r="R467" s="1"/>
      <c r="S467" s="1"/>
      <c r="T467" s="1"/>
      <c r="U467" s="1"/>
      <c r="V467" s="1"/>
    </row>
    <row r="468" spans="18:22" x14ac:dyDescent="0.25">
      <c r="R468" s="1"/>
      <c r="S468" s="1"/>
      <c r="T468" s="1"/>
      <c r="U468" s="1"/>
      <c r="V468" s="1"/>
    </row>
    <row r="469" spans="18:22" x14ac:dyDescent="0.25">
      <c r="R469" s="1"/>
      <c r="S469" s="1"/>
      <c r="T469" s="1"/>
      <c r="U469" s="1"/>
      <c r="V469" s="1"/>
    </row>
    <row r="470" spans="18:22" x14ac:dyDescent="0.25">
      <c r="R470" s="1"/>
      <c r="S470" s="1"/>
      <c r="T470" s="1"/>
      <c r="U470" s="1"/>
      <c r="V470" s="1"/>
    </row>
    <row r="471" spans="18:22" x14ac:dyDescent="0.25">
      <c r="R471" s="1"/>
      <c r="S471" s="1"/>
      <c r="T471" s="1"/>
      <c r="U471" s="1"/>
      <c r="V471" s="1"/>
    </row>
    <row r="472" spans="18:22" x14ac:dyDescent="0.25">
      <c r="R472" s="1"/>
      <c r="S472" s="1"/>
      <c r="T472" s="1"/>
      <c r="U472" s="1"/>
      <c r="V472" s="1"/>
    </row>
    <row r="473" spans="18:22" x14ac:dyDescent="0.25">
      <c r="R473" s="1"/>
      <c r="S473" s="1"/>
      <c r="T473" s="1"/>
      <c r="U473" s="1"/>
      <c r="V473" s="1"/>
    </row>
    <row r="474" spans="18:22" x14ac:dyDescent="0.25">
      <c r="R474" s="1"/>
      <c r="S474" s="1"/>
      <c r="T474" s="1"/>
      <c r="U474" s="1"/>
      <c r="V474" s="1"/>
    </row>
    <row r="475" spans="18:22" x14ac:dyDescent="0.25">
      <c r="R475" s="1"/>
      <c r="S475" s="1"/>
      <c r="T475" s="1"/>
      <c r="U475" s="1"/>
      <c r="V475" s="1"/>
    </row>
    <row r="476" spans="18:22" x14ac:dyDescent="0.25">
      <c r="R476" s="1"/>
      <c r="S476" s="1"/>
      <c r="T476" s="1"/>
      <c r="U476" s="1"/>
      <c r="V476" s="1"/>
    </row>
    <row r="477" spans="18:22" x14ac:dyDescent="0.25">
      <c r="R477" s="1"/>
      <c r="S477" s="1"/>
      <c r="T477" s="1"/>
      <c r="U477" s="1"/>
      <c r="V477" s="1"/>
    </row>
    <row r="478" spans="18:22" x14ac:dyDescent="0.25">
      <c r="R478" s="1"/>
      <c r="S478" s="1"/>
      <c r="T478" s="1"/>
      <c r="U478" s="1"/>
      <c r="V478" s="1"/>
    </row>
    <row r="479" spans="18:22" x14ac:dyDescent="0.25">
      <c r="R479" s="1"/>
      <c r="S479" s="1"/>
      <c r="T479" s="1"/>
      <c r="U479" s="1"/>
      <c r="V479" s="1"/>
    </row>
    <row r="480" spans="18:22" x14ac:dyDescent="0.25">
      <c r="R480" s="1"/>
      <c r="S480" s="1"/>
      <c r="T480" s="1"/>
      <c r="U480" s="1"/>
      <c r="V480" s="1"/>
    </row>
    <row r="481" spans="18:22" x14ac:dyDescent="0.25">
      <c r="R481" s="1"/>
      <c r="S481" s="1"/>
      <c r="T481" s="1"/>
      <c r="U481" s="1"/>
      <c r="V481" s="1"/>
    </row>
    <row r="482" spans="18:22" x14ac:dyDescent="0.25">
      <c r="R482" s="1"/>
      <c r="S482" s="1"/>
      <c r="T482" s="1"/>
      <c r="U482" s="1"/>
      <c r="V482" s="1"/>
    </row>
    <row r="483" spans="18:22" x14ac:dyDescent="0.25">
      <c r="R483" s="1"/>
      <c r="S483" s="1"/>
      <c r="T483" s="1"/>
      <c r="U483" s="1"/>
      <c r="V483" s="1"/>
    </row>
    <row r="484" spans="18:22" x14ac:dyDescent="0.25">
      <c r="R484" s="1"/>
      <c r="S484" s="1"/>
      <c r="T484" s="1"/>
      <c r="U484" s="1"/>
      <c r="V484" s="1"/>
    </row>
    <row r="485" spans="18:22" x14ac:dyDescent="0.25">
      <c r="R485" s="1"/>
      <c r="S485" s="1"/>
      <c r="T485" s="1"/>
      <c r="U485" s="1"/>
      <c r="V485" s="1"/>
    </row>
    <row r="486" spans="18:22" x14ac:dyDescent="0.25">
      <c r="R486" s="1"/>
      <c r="S486" s="1"/>
      <c r="T486" s="1"/>
      <c r="U486" s="1"/>
      <c r="V486" s="1"/>
    </row>
    <row r="487" spans="18:22" x14ac:dyDescent="0.25">
      <c r="R487" s="1"/>
      <c r="S487" s="1"/>
      <c r="T487" s="1"/>
      <c r="U487" s="1"/>
      <c r="V487" s="1"/>
    </row>
    <row r="488" spans="18:22" x14ac:dyDescent="0.25">
      <c r="R488" s="1"/>
      <c r="S488" s="1"/>
      <c r="T488" s="1"/>
      <c r="U488" s="1"/>
      <c r="V488" s="1"/>
    </row>
    <row r="489" spans="18:22" x14ac:dyDescent="0.25">
      <c r="R489" s="1"/>
      <c r="S489" s="1"/>
      <c r="T489" s="1"/>
      <c r="U489" s="1"/>
      <c r="V489" s="1"/>
    </row>
    <row r="490" spans="18:22" x14ac:dyDescent="0.25">
      <c r="R490" s="1"/>
      <c r="S490" s="1"/>
      <c r="T490" s="1"/>
      <c r="U490" s="1"/>
      <c r="V490" s="1"/>
    </row>
    <row r="491" spans="18:22" x14ac:dyDescent="0.25">
      <c r="R491" s="1"/>
      <c r="S491" s="1"/>
      <c r="T491" s="1"/>
      <c r="U491" s="1"/>
      <c r="V491" s="1"/>
    </row>
    <row r="492" spans="18:22" x14ac:dyDescent="0.25">
      <c r="R492" s="1"/>
      <c r="S492" s="1"/>
      <c r="T492" s="1"/>
      <c r="U492" s="1"/>
      <c r="V492" s="1"/>
    </row>
    <row r="493" spans="18:22" x14ac:dyDescent="0.25">
      <c r="R493" s="1"/>
      <c r="S493" s="1"/>
      <c r="T493" s="1"/>
      <c r="U493" s="1"/>
      <c r="V493" s="1"/>
    </row>
    <row r="494" spans="18:22" x14ac:dyDescent="0.25">
      <c r="R494" s="1"/>
      <c r="S494" s="1"/>
      <c r="T494" s="1"/>
      <c r="U494" s="1"/>
      <c r="V494" s="1"/>
    </row>
    <row r="495" spans="18:22" x14ac:dyDescent="0.25">
      <c r="R495" s="1"/>
      <c r="S495" s="1"/>
      <c r="T495" s="1"/>
      <c r="U495" s="1"/>
      <c r="V495" s="1"/>
    </row>
    <row r="496" spans="18:22" x14ac:dyDescent="0.25">
      <c r="R496" s="1"/>
      <c r="S496" s="1"/>
      <c r="T496" s="1"/>
      <c r="U496" s="1"/>
      <c r="V496" s="1"/>
    </row>
    <row r="497" spans="18:22" x14ac:dyDescent="0.25">
      <c r="R497" s="1"/>
      <c r="S497" s="1"/>
      <c r="T497" s="1"/>
      <c r="U497" s="1"/>
      <c r="V497" s="1"/>
    </row>
    <row r="498" spans="18:22" x14ac:dyDescent="0.25">
      <c r="R498" s="1"/>
      <c r="S498" s="1"/>
      <c r="T498" s="1"/>
      <c r="U498" s="1"/>
      <c r="V498" s="1"/>
    </row>
    <row r="499" spans="18:22" x14ac:dyDescent="0.25">
      <c r="R499" s="1"/>
      <c r="S499" s="1"/>
      <c r="T499" s="1"/>
      <c r="U499" s="1"/>
      <c r="V499" s="1"/>
    </row>
    <row r="500" spans="18:22" x14ac:dyDescent="0.25">
      <c r="R500" s="1"/>
      <c r="S500" s="1"/>
      <c r="T500" s="1"/>
      <c r="U500" s="1"/>
      <c r="V500" s="1"/>
    </row>
    <row r="501" spans="18:22" x14ac:dyDescent="0.25">
      <c r="R501" s="1"/>
      <c r="S501" s="1"/>
      <c r="T501" s="1"/>
      <c r="U501" s="1"/>
      <c r="V501" s="1"/>
    </row>
    <row r="502" spans="18:22" x14ac:dyDescent="0.25">
      <c r="R502" s="1"/>
      <c r="S502" s="1"/>
      <c r="T502" s="1"/>
      <c r="U502" s="1"/>
      <c r="V502" s="1"/>
    </row>
    <row r="503" spans="18:22" x14ac:dyDescent="0.25">
      <c r="R503" s="1"/>
      <c r="S503" s="1"/>
      <c r="T503" s="1"/>
      <c r="U503" s="1"/>
      <c r="V503" s="1"/>
    </row>
    <row r="504" spans="18:22" x14ac:dyDescent="0.25">
      <c r="R504" s="1"/>
      <c r="S504" s="1"/>
      <c r="T504" s="1"/>
      <c r="U504" s="1"/>
      <c r="V504" s="1"/>
    </row>
    <row r="505" spans="18:22" x14ac:dyDescent="0.25">
      <c r="R505" s="1"/>
      <c r="S505" s="1"/>
      <c r="T505" s="1"/>
      <c r="U505" s="1"/>
      <c r="V505" s="1"/>
    </row>
    <row r="506" spans="18:22" x14ac:dyDescent="0.25">
      <c r="R506" s="1"/>
      <c r="S506" s="1"/>
      <c r="T506" s="1"/>
      <c r="U506" s="1"/>
      <c r="V506" s="1"/>
    </row>
    <row r="507" spans="18:22" x14ac:dyDescent="0.25">
      <c r="R507" s="1"/>
      <c r="S507" s="1"/>
      <c r="T507" s="1"/>
      <c r="U507" s="1"/>
      <c r="V507" s="1"/>
    </row>
    <row r="508" spans="18:22" x14ac:dyDescent="0.25">
      <c r="R508" s="1"/>
      <c r="S508" s="1"/>
      <c r="T508" s="1"/>
      <c r="U508" s="1"/>
      <c r="V508" s="1"/>
    </row>
    <row r="509" spans="18:22" x14ac:dyDescent="0.25">
      <c r="R509" s="1"/>
      <c r="S509" s="1"/>
      <c r="T509" s="1"/>
      <c r="U509" s="1"/>
      <c r="V509" s="1"/>
    </row>
    <row r="510" spans="18:22" x14ac:dyDescent="0.25">
      <c r="R510" s="1"/>
      <c r="S510" s="1"/>
      <c r="T510" s="1"/>
      <c r="U510" s="1"/>
      <c r="V510" s="1"/>
    </row>
    <row r="511" spans="18:22" x14ac:dyDescent="0.25">
      <c r="R511" s="1"/>
      <c r="S511" s="1"/>
      <c r="T511" s="1"/>
      <c r="U511" s="1"/>
      <c r="V511" s="1"/>
    </row>
    <row r="512" spans="18:22" x14ac:dyDescent="0.25">
      <c r="R512" s="1"/>
      <c r="S512" s="1"/>
      <c r="T512" s="1"/>
      <c r="U512" s="1"/>
      <c r="V512" s="1"/>
    </row>
    <row r="513" spans="18:22" x14ac:dyDescent="0.25">
      <c r="R513" s="1"/>
      <c r="S513" s="1"/>
      <c r="T513" s="1"/>
      <c r="U513" s="1"/>
      <c r="V513" s="1"/>
    </row>
    <row r="514" spans="18:22" x14ac:dyDescent="0.25">
      <c r="R514" s="1"/>
      <c r="S514" s="1"/>
      <c r="T514" s="1"/>
      <c r="U514" s="1"/>
      <c r="V514" s="1"/>
    </row>
    <row r="515" spans="18:22" x14ac:dyDescent="0.25">
      <c r="R515" s="1"/>
      <c r="S515" s="1"/>
      <c r="T515" s="1"/>
      <c r="U515" s="1"/>
      <c r="V515" s="1"/>
    </row>
    <row r="516" spans="18:22" x14ac:dyDescent="0.25">
      <c r="R516" s="1"/>
      <c r="S516" s="1"/>
      <c r="T516" s="1"/>
      <c r="U516" s="1"/>
      <c r="V516" s="1"/>
    </row>
    <row r="517" spans="18:22" x14ac:dyDescent="0.25">
      <c r="R517" s="1"/>
      <c r="S517" s="1"/>
      <c r="T517" s="1"/>
      <c r="U517" s="1"/>
      <c r="V517" s="1"/>
    </row>
    <row r="518" spans="18:22" x14ac:dyDescent="0.25">
      <c r="R518" s="1"/>
      <c r="S518" s="1"/>
      <c r="T518" s="1"/>
      <c r="U518" s="1"/>
      <c r="V518" s="1"/>
    </row>
    <row r="519" spans="18:22" x14ac:dyDescent="0.25">
      <c r="R519" s="1"/>
      <c r="S519" s="1"/>
      <c r="T519" s="1"/>
      <c r="U519" s="1"/>
      <c r="V519" s="1"/>
    </row>
    <row r="520" spans="18:22" x14ac:dyDescent="0.25">
      <c r="R520" s="1"/>
      <c r="S520" s="1"/>
      <c r="T520" s="1"/>
      <c r="U520" s="1"/>
      <c r="V520" s="1"/>
    </row>
    <row r="521" spans="18:22" x14ac:dyDescent="0.25">
      <c r="R521" s="1"/>
      <c r="S521" s="1"/>
      <c r="T521" s="1"/>
      <c r="U521" s="1"/>
      <c r="V521" s="1"/>
    </row>
    <row r="522" spans="18:22" x14ac:dyDescent="0.25">
      <c r="R522" s="1"/>
      <c r="S522" s="1"/>
      <c r="T522" s="1"/>
      <c r="U522" s="1"/>
      <c r="V522" s="1"/>
    </row>
    <row r="523" spans="18:22" x14ac:dyDescent="0.25">
      <c r="R523" s="1"/>
      <c r="S523" s="1"/>
      <c r="T523" s="1"/>
      <c r="U523" s="1"/>
      <c r="V523" s="1"/>
    </row>
    <row r="524" spans="18:22" x14ac:dyDescent="0.25">
      <c r="R524" s="1"/>
      <c r="S524" s="1"/>
      <c r="T524" s="1"/>
      <c r="U524" s="1"/>
      <c r="V524" s="1"/>
    </row>
    <row r="525" spans="18:22" x14ac:dyDescent="0.25">
      <c r="R525" s="1"/>
      <c r="S525" s="1"/>
      <c r="T525" s="1"/>
      <c r="U525" s="1"/>
      <c r="V525" s="1"/>
    </row>
    <row r="526" spans="18:22" x14ac:dyDescent="0.25">
      <c r="R526" s="1"/>
      <c r="S526" s="1"/>
      <c r="T526" s="1"/>
      <c r="U526" s="1"/>
      <c r="V526" s="1"/>
    </row>
    <row r="527" spans="18:22" x14ac:dyDescent="0.25">
      <c r="R527" s="1"/>
      <c r="S527" s="1"/>
      <c r="T527" s="1"/>
      <c r="U527" s="1"/>
      <c r="V527" s="1"/>
    </row>
    <row r="528" spans="18:22" x14ac:dyDescent="0.25">
      <c r="R528" s="1"/>
      <c r="S528" s="1"/>
      <c r="T528" s="1"/>
      <c r="U528" s="1"/>
      <c r="V528" s="1"/>
    </row>
    <row r="529" spans="18:22" x14ac:dyDescent="0.25">
      <c r="R529" s="1"/>
      <c r="S529" s="1"/>
      <c r="T529" s="1"/>
      <c r="U529" s="1"/>
      <c r="V529" s="1"/>
    </row>
    <row r="530" spans="18:22" x14ac:dyDescent="0.25">
      <c r="R530" s="1"/>
      <c r="S530" s="1"/>
      <c r="T530" s="1"/>
      <c r="U530" s="1"/>
      <c r="V530" s="1"/>
    </row>
    <row r="531" spans="18:22" x14ac:dyDescent="0.25">
      <c r="R531" s="1"/>
      <c r="S531" s="1"/>
      <c r="T531" s="1"/>
      <c r="U531" s="1"/>
      <c r="V531" s="1"/>
    </row>
    <row r="532" spans="18:22" x14ac:dyDescent="0.25">
      <c r="R532" s="1"/>
      <c r="S532" s="1"/>
      <c r="T532" s="1"/>
      <c r="U532" s="1"/>
      <c r="V532" s="1"/>
    </row>
    <row r="533" spans="18:22" x14ac:dyDescent="0.25">
      <c r="R533" s="1"/>
      <c r="S533" s="1"/>
      <c r="T533" s="1"/>
      <c r="U533" s="1"/>
      <c r="V533" s="1"/>
    </row>
    <row r="534" spans="18:22" x14ac:dyDescent="0.25">
      <c r="R534" s="1"/>
      <c r="S534" s="1"/>
      <c r="T534" s="1"/>
      <c r="U534" s="1"/>
      <c r="V534" s="1"/>
    </row>
    <row r="535" spans="18:22" x14ac:dyDescent="0.25">
      <c r="R535" s="1"/>
      <c r="S535" s="1"/>
      <c r="T535" s="1"/>
      <c r="U535" s="1"/>
      <c r="V535" s="1"/>
    </row>
    <row r="536" spans="18:22" x14ac:dyDescent="0.25">
      <c r="R536" s="1"/>
      <c r="S536" s="1"/>
      <c r="T536" s="1"/>
      <c r="U536" s="1"/>
      <c r="V536" s="1"/>
    </row>
    <row r="537" spans="18:22" x14ac:dyDescent="0.25">
      <c r="R537" s="1"/>
      <c r="S537" s="1"/>
      <c r="T537" s="1"/>
      <c r="U537" s="1"/>
      <c r="V537" s="1"/>
    </row>
    <row r="538" spans="18:22" x14ac:dyDescent="0.25">
      <c r="R538" s="1"/>
      <c r="S538" s="1"/>
      <c r="T538" s="1"/>
      <c r="U538" s="1"/>
      <c r="V538" s="1"/>
    </row>
    <row r="539" spans="18:22" x14ac:dyDescent="0.25">
      <c r="R539" s="1"/>
      <c r="S539" s="1"/>
      <c r="T539" s="1"/>
      <c r="U539" s="1"/>
      <c r="V539" s="1"/>
    </row>
    <row r="540" spans="18:22" x14ac:dyDescent="0.25">
      <c r="R540" s="1"/>
      <c r="S540" s="1"/>
      <c r="T540" s="1"/>
      <c r="U540" s="1"/>
      <c r="V540" s="1"/>
    </row>
    <row r="541" spans="18:22" x14ac:dyDescent="0.25">
      <c r="R541" s="1"/>
      <c r="S541" s="1"/>
      <c r="T541" s="1"/>
      <c r="U541" s="1"/>
      <c r="V541" s="1"/>
    </row>
    <row r="542" spans="18:22" x14ac:dyDescent="0.25">
      <c r="R542" s="1"/>
      <c r="S542" s="1"/>
      <c r="T542" s="1"/>
      <c r="U542" s="1"/>
      <c r="V542" s="1"/>
    </row>
    <row r="543" spans="18:22" x14ac:dyDescent="0.25">
      <c r="R543" s="1"/>
      <c r="S543" s="1"/>
      <c r="T543" s="1"/>
      <c r="U543" s="1"/>
      <c r="V543" s="1"/>
    </row>
    <row r="544" spans="18:22" x14ac:dyDescent="0.25">
      <c r="R544" s="1"/>
      <c r="S544" s="1"/>
      <c r="T544" s="1"/>
      <c r="U544" s="1"/>
      <c r="V544" s="1"/>
    </row>
    <row r="545" spans="18:22" x14ac:dyDescent="0.25">
      <c r="R545" s="1"/>
      <c r="S545" s="1"/>
      <c r="T545" s="1"/>
      <c r="U545" s="1"/>
      <c r="V545" s="1"/>
    </row>
    <row r="546" spans="18:22" x14ac:dyDescent="0.25">
      <c r="R546" s="1"/>
      <c r="S546" s="1"/>
      <c r="T546" s="1"/>
      <c r="U546" s="1"/>
      <c r="V546" s="1"/>
    </row>
    <row r="547" spans="18:22" x14ac:dyDescent="0.25">
      <c r="R547" s="1"/>
      <c r="S547" s="1"/>
      <c r="T547" s="1"/>
      <c r="U547" s="1"/>
      <c r="V547" s="1"/>
    </row>
  </sheetData>
  <autoFilter ref="A3:AJ62" xr:uid="{00000000-0009-0000-0000-000015000000}">
    <sortState xmlns:xlrd2="http://schemas.microsoft.com/office/spreadsheetml/2017/richdata2" ref="A4:AJ62">
      <sortCondition ref="A3:A62"/>
    </sortState>
  </autoFilter>
  <mergeCells count="7">
    <mergeCell ref="W2:AJ2"/>
    <mergeCell ref="A1:A2"/>
    <mergeCell ref="B1:C1"/>
    <mergeCell ref="Q1:R1"/>
    <mergeCell ref="S1:T1"/>
    <mergeCell ref="D2:Q2"/>
    <mergeCell ref="R2:U2"/>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40</vt:i4>
      </vt:variant>
      <vt:variant>
        <vt:lpstr>Rangos con nombre</vt:lpstr>
      </vt:variant>
      <vt:variant>
        <vt:i4>1</vt:i4>
      </vt:variant>
    </vt:vector>
  </HeadingPairs>
  <TitlesOfParts>
    <vt:vector size="41" baseType="lpstr">
      <vt:lpstr>MENU</vt:lpstr>
      <vt:lpstr>PEGAR AQUI HORARIO DEL CORREO</vt:lpstr>
      <vt:lpstr>ALUMNOS CIENCIAS</vt:lpstr>
      <vt:lpstr>ALUMNOS INFORMES</vt:lpstr>
      <vt:lpstr>ALUMNOS EXAMENES</vt:lpstr>
      <vt:lpstr>HORARIO GENERADO</vt:lpstr>
      <vt:lpstr>REGISTRO DIARIO</vt:lpstr>
      <vt:lpstr>HOJA EXAMEN</vt:lpstr>
      <vt:lpstr>HOJA INFORME</vt:lpstr>
      <vt:lpstr>EJERCICIOS GENERADOS</vt:lpstr>
      <vt:lpstr>ALUMNOS INFORMES T2 2024-2025</vt:lpstr>
      <vt:lpstr>ALUMNOS EXAMENES T2 2024-2025</vt:lpstr>
      <vt:lpstr>ALUMNOS INFORMES T1 2024-2025</vt:lpstr>
      <vt:lpstr>ALUMNOS EXAMENES T1 2024-2025</vt:lpstr>
      <vt:lpstr>ALUMNOS INFORMES T3 2023-2024</vt:lpstr>
      <vt:lpstr>ALUMNOS EXAMENES T3 2023-2024</vt:lpstr>
      <vt:lpstr>ALUMNOS INFORMES T2 2023-2024</vt:lpstr>
      <vt:lpstr>ALUMNOS EXAMENES T2 2023-2024</vt:lpstr>
      <vt:lpstr>ALUMNOS INFORMES T1 2023-2024</vt:lpstr>
      <vt:lpstr>ALUMNOS EXAMENES T1 2023-2024</vt:lpstr>
      <vt:lpstr>ALUMNOS INFORMES T3 2022-2023</vt:lpstr>
      <vt:lpstr>ALUMNOS EXAMENES T3 2022-2023</vt:lpstr>
      <vt:lpstr>ALUMNOS INFORMES T2 2022-2023</vt:lpstr>
      <vt:lpstr>ALUMNOS EXAMENES T2 2022-2023</vt:lpstr>
      <vt:lpstr>ALUMNOS INFORMES T1 2022-2023</vt:lpstr>
      <vt:lpstr>ALUMNOS EXAMENES T1 2022-2023</vt:lpstr>
      <vt:lpstr>ALUMNOS INFORMES VERANO 2022</vt:lpstr>
      <vt:lpstr>ALUMNOS EXAMENES VERANO 2022</vt:lpstr>
      <vt:lpstr>ALUMNOS INFORMES T3 2021-2022</vt:lpstr>
      <vt:lpstr>ALUMNOS EXAMENES T3 2021-2022</vt:lpstr>
      <vt:lpstr>ALUMNOS INFORMES T2 2021-2022</vt:lpstr>
      <vt:lpstr>ALUMNOS EXAMENES T2 2021-2022</vt:lpstr>
      <vt:lpstr>ALUMNOS INFORMES T1 2021-2022</vt:lpstr>
      <vt:lpstr>ALUMNOS EXAMENES T1 2021-2022</vt:lpstr>
      <vt:lpstr>ALUMNOS INFORMES T3 2020-2021</vt:lpstr>
      <vt:lpstr>ALUMNOS EXAMENES T3 2020-2021</vt:lpstr>
      <vt:lpstr>ALUMNOS INFORMES T2 2020-2021</vt:lpstr>
      <vt:lpstr>ALUMNOS EXAMENES T2 2020-2021</vt:lpstr>
      <vt:lpstr>ALUMNOS INFORMES T1 2020-2021</vt:lpstr>
      <vt:lpstr>ALUMNOS EXAMENES T1 2020-2021</vt:lpstr>
      <vt:lpstr>'HORARIO GENERADO'!Área_de_impresión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 Vera Chan</dc:creator>
  <cp:lastModifiedBy>Rasselin Wissangel Rousher</cp:lastModifiedBy>
  <cp:lastPrinted>2026-07-08T20:57:16Z</cp:lastPrinted>
  <dcterms:created xsi:type="dcterms:W3CDTF">2015-06-05T18:19:34Z</dcterms:created>
  <dcterms:modified xsi:type="dcterms:W3CDTF">2026-07-31T16:56:48Z</dcterms:modified>
</cp:coreProperties>
</file>