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KenZ/Documents/HW/CS350/HW5/"/>
    </mc:Choice>
  </mc:AlternateContent>
  <bookViews>
    <workbookView xWindow="1020" yWindow="460" windowWidth="27780" windowHeight="17540" tabRatio="500"/>
  </bookViews>
  <sheets>
    <sheet name="FCFS" sheetId="1" r:id="rId1"/>
    <sheet name="SRTN" sheetId="5" r:id="rId2"/>
    <sheet name="RR" sheetId="2" r:id="rId3"/>
    <sheet name="HSN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5" l="1"/>
  <c r="D10" i="5"/>
  <c r="H9" i="5"/>
  <c r="D9" i="5"/>
  <c r="H8" i="5"/>
  <c r="D8" i="5"/>
  <c r="H7" i="5"/>
  <c r="D7" i="5"/>
  <c r="H6" i="5"/>
  <c r="D6" i="5"/>
  <c r="H5" i="5"/>
  <c r="D5" i="5"/>
  <c r="H4" i="5"/>
  <c r="D4" i="5"/>
  <c r="H10" i="3"/>
  <c r="D10" i="3"/>
  <c r="H9" i="3"/>
  <c r="D9" i="3"/>
  <c r="H8" i="3"/>
  <c r="D8" i="3"/>
  <c r="H7" i="3"/>
  <c r="D7" i="3"/>
  <c r="H6" i="3"/>
  <c r="D6" i="3"/>
  <c r="H5" i="3"/>
  <c r="D5" i="3"/>
  <c r="H4" i="3"/>
  <c r="D4" i="3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D5" i="1"/>
  <c r="D6" i="1"/>
  <c r="D7" i="1"/>
  <c r="D8" i="1"/>
  <c r="D9" i="1"/>
  <c r="D10" i="1"/>
  <c r="H5" i="1"/>
  <c r="H6" i="1"/>
  <c r="H7" i="1"/>
  <c r="H8" i="1"/>
  <c r="H9" i="1"/>
  <c r="H10" i="1"/>
  <c r="H4" i="1"/>
  <c r="D4" i="1"/>
</calcChain>
</file>

<file path=xl/sharedStrings.xml><?xml version="1.0" encoding="utf-8"?>
<sst xmlns="http://schemas.openxmlformats.org/spreadsheetml/2006/main" count="48" uniqueCount="11">
  <si>
    <t>FIFO/FCFS</t>
  </si>
  <si>
    <t>Tq</t>
  </si>
  <si>
    <t>Tw</t>
  </si>
  <si>
    <t>Ts</t>
  </si>
  <si>
    <t>IO bound jobs</t>
  </si>
  <si>
    <t>CPU bound jobs</t>
  </si>
  <si>
    <t>Slowdown</t>
  </si>
  <si>
    <t>Average NO. Requests in the system (q)</t>
  </si>
  <si>
    <t>RR</t>
  </si>
  <si>
    <t>HSN (w/ 100 ms timeout</t>
  </si>
  <si>
    <t>SRTN (w/ Quantum of 100ms)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</si>
</sst>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Figure 1. FCFS Slowdown</a:t>
            </a:r>
            <a:r>
              <a:rPr lang="en-US" sz="1600" b="1" baseline="0"/>
              <a:t> for IO bound and CPU bound jobs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FCFS!$B$2</c:f>
              <c:strCache>
                <c:ptCount val="1"/>
                <c:pt idx="0">
                  <c:v>IO bound jobs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.0"/>
            <c:intercept val="0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FCFS!$A$4:$A$10</c:f>
              <c:numCache>
                <c:formatCode>0.00</c:formatCode>
                <c:ptCount val="7"/>
                <c:pt idx="0">
                  <c:v>57.4413580246913</c:v>
                </c:pt>
                <c:pt idx="1">
                  <c:v>28.4498207885304</c:v>
                </c:pt>
                <c:pt idx="2">
                  <c:v>17.0716510903426</c:v>
                </c:pt>
                <c:pt idx="3">
                  <c:v>21.052810902896</c:v>
                </c:pt>
                <c:pt idx="4">
                  <c:v>29.5614678899082</c:v>
                </c:pt>
                <c:pt idx="5">
                  <c:v>37.8226600985221</c:v>
                </c:pt>
                <c:pt idx="6">
                  <c:v>69.80294659300181</c:v>
                </c:pt>
              </c:numCache>
            </c:numRef>
          </c:xVal>
          <c:yVal>
            <c:numRef>
              <c:f>FCFS!$E$4:$E$10</c:f>
              <c:numCache>
                <c:formatCode>0.00</c:formatCode>
                <c:ptCount val="7"/>
                <c:pt idx="0">
                  <c:v>562.232639084412</c:v>
                </c:pt>
                <c:pt idx="1">
                  <c:v>292.419711494699</c:v>
                </c:pt>
                <c:pt idx="2">
                  <c:v>174.594142869663</c:v>
                </c:pt>
                <c:pt idx="3">
                  <c:v>217.397963937841</c:v>
                </c:pt>
                <c:pt idx="4">
                  <c:v>299.792644104395</c:v>
                </c:pt>
                <c:pt idx="5">
                  <c:v>401.99425294526</c:v>
                </c:pt>
                <c:pt idx="6">
                  <c:v>767.376442480387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FCFS!$F$2</c:f>
              <c:strCache>
                <c:ptCount val="1"/>
                <c:pt idx="0">
                  <c:v>CPU bound jobs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5.0"/>
            <c:intercept val="0.0"/>
            <c:dispRSqr val="1"/>
            <c:dispEq val="1"/>
            <c:trendlineLbl>
              <c:layout>
                <c:manualLayout>
                  <c:x val="-0.0815231906475659"/>
                  <c:y val="-0.0792770685217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FCFS!$A$4:$A$10</c:f>
              <c:numCache>
                <c:formatCode>0.00</c:formatCode>
                <c:ptCount val="7"/>
                <c:pt idx="0">
                  <c:v>57.4413580246913</c:v>
                </c:pt>
                <c:pt idx="1">
                  <c:v>28.4498207885304</c:v>
                </c:pt>
                <c:pt idx="2">
                  <c:v>17.0716510903426</c:v>
                </c:pt>
                <c:pt idx="3">
                  <c:v>21.052810902896</c:v>
                </c:pt>
                <c:pt idx="4">
                  <c:v>29.5614678899082</c:v>
                </c:pt>
                <c:pt idx="5">
                  <c:v>37.8226600985221</c:v>
                </c:pt>
                <c:pt idx="6">
                  <c:v>69.80294659300181</c:v>
                </c:pt>
              </c:numCache>
            </c:numRef>
          </c:xVal>
          <c:yVal>
            <c:numRef>
              <c:f>FCFS!$I$4:$I$10</c:f>
              <c:numCache>
                <c:formatCode>0.00</c:formatCode>
                <c:ptCount val="7"/>
                <c:pt idx="0">
                  <c:v>20.3583583956755</c:v>
                </c:pt>
                <c:pt idx="1">
                  <c:v>11.8876170032732</c:v>
                </c:pt>
                <c:pt idx="2">
                  <c:v>6.17524190631358</c:v>
                </c:pt>
                <c:pt idx="3">
                  <c:v>8.49075745031927</c:v>
                </c:pt>
                <c:pt idx="4">
                  <c:v>12.2141064050288</c:v>
                </c:pt>
                <c:pt idx="5">
                  <c:v>14.1425758921215</c:v>
                </c:pt>
                <c:pt idx="6">
                  <c:v>24.2474061937913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48992"/>
        <c:axId val="-2038030352"/>
      </c:scatterChart>
      <c:valAx>
        <c:axId val="-20696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q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030352"/>
        <c:crosses val="autoZero"/>
        <c:crossBetween val="midCat"/>
      </c:valAx>
      <c:valAx>
        <c:axId val="-20380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Slowdown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4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Figure 2. SRTN Slowdown</a:t>
            </a:r>
            <a:r>
              <a:rPr lang="en-US" sz="1600" b="1" baseline="0"/>
              <a:t> for IO bound and CPU bound jobs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SRTN!$B$2</c:f>
              <c:strCache>
                <c:ptCount val="1"/>
                <c:pt idx="0">
                  <c:v>IO bound jobs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2"/>
            <c:intercept val="0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SRTN!$A$4:$A$10</c:f>
              <c:numCache>
                <c:formatCode>0.0000</c:formatCode>
                <c:ptCount val="7"/>
                <c:pt idx="0">
                  <c:v>3.22842639593908</c:v>
                </c:pt>
                <c:pt idx="1">
                  <c:v>4.63651877133105</c:v>
                </c:pt>
                <c:pt idx="2">
                  <c:v>1.7226753670473</c:v>
                </c:pt>
                <c:pt idx="3">
                  <c:v>2.68611987381703</c:v>
                </c:pt>
                <c:pt idx="4">
                  <c:v>1.56089743589743</c:v>
                </c:pt>
                <c:pt idx="5">
                  <c:v>2.38791732909379</c:v>
                </c:pt>
                <c:pt idx="6">
                  <c:v>2.54838709677419</c:v>
                </c:pt>
              </c:numCache>
            </c:numRef>
          </c:xVal>
          <c:yVal>
            <c:numRef>
              <c:f>SRTN!$E$4:$E$10</c:f>
              <c:numCache>
                <c:formatCode>0.0000</c:formatCode>
                <c:ptCount val="7"/>
                <c:pt idx="0">
                  <c:v>1.58515397824745</c:v>
                </c:pt>
                <c:pt idx="1">
                  <c:v>1.43301112975657</c:v>
                </c:pt>
                <c:pt idx="2">
                  <c:v>1.50591423151077</c:v>
                </c:pt>
                <c:pt idx="3">
                  <c:v>1.57237970931912</c:v>
                </c:pt>
                <c:pt idx="4">
                  <c:v>1.53629910765523</c:v>
                </c:pt>
                <c:pt idx="5">
                  <c:v>1.68323553810506</c:v>
                </c:pt>
                <c:pt idx="6">
                  <c:v>1.6086357277756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SRTN!$F$2</c:f>
              <c:strCache>
                <c:ptCount val="1"/>
                <c:pt idx="0">
                  <c:v>CPU bound jobs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.2"/>
            <c:intercept val="0.0"/>
            <c:dispRSqr val="1"/>
            <c:dispEq val="1"/>
            <c:trendlineLbl>
              <c:layout>
                <c:manualLayout>
                  <c:x val="-0.0033887027695082"/>
                  <c:y val="0.0791746298702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SRTN!$A$4:$A$10</c:f>
              <c:numCache>
                <c:formatCode>0.0000</c:formatCode>
                <c:ptCount val="7"/>
                <c:pt idx="0">
                  <c:v>3.22842639593908</c:v>
                </c:pt>
                <c:pt idx="1">
                  <c:v>4.63651877133105</c:v>
                </c:pt>
                <c:pt idx="2">
                  <c:v>1.7226753670473</c:v>
                </c:pt>
                <c:pt idx="3">
                  <c:v>2.68611987381703</c:v>
                </c:pt>
                <c:pt idx="4">
                  <c:v>1.56089743589743</c:v>
                </c:pt>
                <c:pt idx="5">
                  <c:v>2.38791732909379</c:v>
                </c:pt>
                <c:pt idx="6">
                  <c:v>2.54838709677419</c:v>
                </c:pt>
              </c:numCache>
            </c:numRef>
          </c:xVal>
          <c:yVal>
            <c:numRef>
              <c:f>SRTN!$I$4:$I$10</c:f>
              <c:numCache>
                <c:formatCode>0.0000</c:formatCode>
                <c:ptCount val="7"/>
                <c:pt idx="0">
                  <c:v>3.22175633323097</c:v>
                </c:pt>
                <c:pt idx="1">
                  <c:v>1.99982590454347</c:v>
                </c:pt>
                <c:pt idx="2">
                  <c:v>3.25482554550115</c:v>
                </c:pt>
                <c:pt idx="3">
                  <c:v>2.73167309410706</c:v>
                </c:pt>
                <c:pt idx="4">
                  <c:v>1.78387606753974</c:v>
                </c:pt>
                <c:pt idx="5">
                  <c:v>2.67880833542966</c:v>
                </c:pt>
                <c:pt idx="6">
                  <c:v>2.65914633903473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635824"/>
        <c:axId val="-2072574784"/>
      </c:scatterChart>
      <c:valAx>
        <c:axId val="-20746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q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74784"/>
        <c:crosses val="autoZero"/>
        <c:crossBetween val="midCat"/>
      </c:valAx>
      <c:valAx>
        <c:axId val="-20725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Slowdown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3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Figure 3. RR Slowdown</a:t>
            </a:r>
            <a:r>
              <a:rPr lang="en-US" sz="1600" b="1" baseline="0"/>
              <a:t> for IO bound and CPU bound jobs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RR!$B$2</c:f>
              <c:strCache>
                <c:ptCount val="1"/>
                <c:pt idx="0">
                  <c:v>IO bound jobs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6.0"/>
            <c:intercept val="0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RR!$A$4:$A$10</c:f>
              <c:numCache>
                <c:formatCode>0.00</c:formatCode>
                <c:ptCount val="7"/>
                <c:pt idx="0">
                  <c:v>7.40032154340836</c:v>
                </c:pt>
                <c:pt idx="1">
                  <c:v>19.4848484848484</c:v>
                </c:pt>
                <c:pt idx="2">
                  <c:v>13.0290598290598</c:v>
                </c:pt>
                <c:pt idx="3">
                  <c:v>8.67851099830795</c:v>
                </c:pt>
                <c:pt idx="4">
                  <c:v>12.8123980424143</c:v>
                </c:pt>
                <c:pt idx="5">
                  <c:v>6.81129032258064</c:v>
                </c:pt>
                <c:pt idx="6">
                  <c:v>10.5537037037037</c:v>
                </c:pt>
              </c:numCache>
            </c:numRef>
          </c:xVal>
          <c:yVal>
            <c:numRef>
              <c:f>RR!$E$4:$E$10</c:f>
              <c:numCache>
                <c:formatCode>0.00</c:formatCode>
                <c:ptCount val="7"/>
                <c:pt idx="0">
                  <c:v>38.9543991372388</c:v>
                </c:pt>
                <c:pt idx="1">
                  <c:v>114.191372059758</c:v>
                </c:pt>
                <c:pt idx="2">
                  <c:v>73.4124996828066</c:v>
                </c:pt>
                <c:pt idx="3">
                  <c:v>45.174321404204</c:v>
                </c:pt>
                <c:pt idx="4">
                  <c:v>67.65552809767171</c:v>
                </c:pt>
                <c:pt idx="5">
                  <c:v>39.3480403440866</c:v>
                </c:pt>
                <c:pt idx="6">
                  <c:v>57.4611188802299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RR!$F$2</c:f>
              <c:strCache>
                <c:ptCount val="1"/>
                <c:pt idx="0">
                  <c:v>CPU bound jobs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6.0"/>
            <c:intercept val="0.0"/>
            <c:dispRSqr val="1"/>
            <c:dispEq val="1"/>
            <c:trendlineLbl>
              <c:layout>
                <c:manualLayout>
                  <c:x val="-0.0815231906475659"/>
                  <c:y val="-0.0792770685217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RR!$A$4:$A$10</c:f>
              <c:numCache>
                <c:formatCode>0.00</c:formatCode>
                <c:ptCount val="7"/>
                <c:pt idx="0">
                  <c:v>7.40032154340836</c:v>
                </c:pt>
                <c:pt idx="1">
                  <c:v>19.4848484848484</c:v>
                </c:pt>
                <c:pt idx="2">
                  <c:v>13.0290598290598</c:v>
                </c:pt>
                <c:pt idx="3">
                  <c:v>8.67851099830795</c:v>
                </c:pt>
                <c:pt idx="4">
                  <c:v>12.8123980424143</c:v>
                </c:pt>
                <c:pt idx="5">
                  <c:v>6.81129032258064</c:v>
                </c:pt>
                <c:pt idx="6">
                  <c:v>10.5537037037037</c:v>
                </c:pt>
              </c:numCache>
            </c:numRef>
          </c:xVal>
          <c:yVal>
            <c:numRef>
              <c:f>RR!$I$4:$I$10</c:f>
              <c:numCache>
                <c:formatCode>0.00</c:formatCode>
                <c:ptCount val="7"/>
                <c:pt idx="0">
                  <c:v>5.37577072334925</c:v>
                </c:pt>
                <c:pt idx="1">
                  <c:v>13.8566885595816</c:v>
                </c:pt>
                <c:pt idx="2">
                  <c:v>11.1826371844681</c:v>
                </c:pt>
                <c:pt idx="3">
                  <c:v>6.54222842552174</c:v>
                </c:pt>
                <c:pt idx="4">
                  <c:v>9.29146246233574</c:v>
                </c:pt>
                <c:pt idx="5">
                  <c:v>7.07514281577154</c:v>
                </c:pt>
                <c:pt idx="6">
                  <c:v>7.46989519340012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281824"/>
        <c:axId val="-2069390560"/>
      </c:scatterChart>
      <c:valAx>
        <c:axId val="-20692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q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390560"/>
        <c:crosses val="autoZero"/>
        <c:crossBetween val="midCat"/>
      </c:valAx>
      <c:valAx>
        <c:axId val="-20693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Slowdown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28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Figure 4. HSN Slowdown</a:t>
            </a:r>
            <a:r>
              <a:rPr lang="en-US" sz="1600" b="1" baseline="0"/>
              <a:t> for IO bound and CPU bound jobs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HSN!$B$2</c:f>
              <c:strCache>
                <c:ptCount val="1"/>
                <c:pt idx="0">
                  <c:v>IO bound jobs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.0"/>
            <c:intercept val="0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HSN!$A$4:$A$10</c:f>
              <c:numCache>
                <c:formatCode>0.000</c:formatCode>
                <c:ptCount val="7"/>
                <c:pt idx="0">
                  <c:v>5.98178807947019</c:v>
                </c:pt>
                <c:pt idx="1">
                  <c:v>4.63651877133105</c:v>
                </c:pt>
                <c:pt idx="2">
                  <c:v>3.34179357021996</c:v>
                </c:pt>
                <c:pt idx="3">
                  <c:v>5.39863713798977</c:v>
                </c:pt>
                <c:pt idx="4">
                  <c:v>8.33946488294314</c:v>
                </c:pt>
                <c:pt idx="5">
                  <c:v>5.46192893401015</c:v>
                </c:pt>
                <c:pt idx="6">
                  <c:v>6.6015748031496</c:v>
                </c:pt>
              </c:numCache>
            </c:numRef>
          </c:xVal>
          <c:yVal>
            <c:numRef>
              <c:f>HSN!$E$4:$E$10</c:f>
              <c:numCache>
                <c:formatCode>0.000</c:formatCode>
                <c:ptCount val="7"/>
                <c:pt idx="0">
                  <c:v>10.1584744160962</c:v>
                </c:pt>
                <c:pt idx="1">
                  <c:v>7.96285111672869</c:v>
                </c:pt>
                <c:pt idx="2">
                  <c:v>7.40715796069164</c:v>
                </c:pt>
                <c:pt idx="3">
                  <c:v>9.59377503703716</c:v>
                </c:pt>
                <c:pt idx="4">
                  <c:v>12.0052912571901</c:v>
                </c:pt>
                <c:pt idx="5">
                  <c:v>8.696223781631071</c:v>
                </c:pt>
                <c:pt idx="6">
                  <c:v>10.4592454422979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HSN!$F$2</c:f>
              <c:strCache>
                <c:ptCount val="1"/>
                <c:pt idx="0">
                  <c:v>CPU bound jobs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3.0"/>
            <c:intercept val="0.0"/>
            <c:dispRSqr val="1"/>
            <c:dispEq val="1"/>
            <c:trendlineLbl>
              <c:layout>
                <c:manualLayout>
                  <c:x val="-0.0033887027695082"/>
                  <c:y val="0.0791746298702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HSN!$A$4:$A$10</c:f>
              <c:numCache>
                <c:formatCode>0.000</c:formatCode>
                <c:ptCount val="7"/>
                <c:pt idx="0">
                  <c:v>5.98178807947019</c:v>
                </c:pt>
                <c:pt idx="1">
                  <c:v>4.63651877133105</c:v>
                </c:pt>
                <c:pt idx="2">
                  <c:v>3.34179357021996</c:v>
                </c:pt>
                <c:pt idx="3">
                  <c:v>5.39863713798977</c:v>
                </c:pt>
                <c:pt idx="4">
                  <c:v>8.33946488294314</c:v>
                </c:pt>
                <c:pt idx="5">
                  <c:v>5.46192893401015</c:v>
                </c:pt>
                <c:pt idx="6">
                  <c:v>6.6015748031496</c:v>
                </c:pt>
              </c:numCache>
            </c:numRef>
          </c:xVal>
          <c:yVal>
            <c:numRef>
              <c:f>HSN!$I$4:$I$10</c:f>
              <c:numCache>
                <c:formatCode>0.000</c:formatCode>
                <c:ptCount val="7"/>
                <c:pt idx="0">
                  <c:v>6.32240287059476</c:v>
                </c:pt>
                <c:pt idx="1">
                  <c:v>4.61865179602163</c:v>
                </c:pt>
                <c:pt idx="2">
                  <c:v>4.06015430396381</c:v>
                </c:pt>
                <c:pt idx="3">
                  <c:v>5.76034350075086</c:v>
                </c:pt>
                <c:pt idx="4">
                  <c:v>7.89851967800404</c:v>
                </c:pt>
                <c:pt idx="5">
                  <c:v>5.68959085387359</c:v>
                </c:pt>
                <c:pt idx="6">
                  <c:v>6.22959026827261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783536"/>
        <c:axId val="-2076010176"/>
      </c:scatterChart>
      <c:valAx>
        <c:axId val="-20757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q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010176"/>
        <c:crosses val="autoZero"/>
        <c:crossBetween val="midCat"/>
      </c:valAx>
      <c:valAx>
        <c:axId val="-20760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Slowdown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8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11</xdr:row>
      <xdr:rowOff>139700</xdr:rowOff>
    </xdr:from>
    <xdr:to>
      <xdr:col>6</xdr:col>
      <xdr:colOff>114300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11</xdr:row>
      <xdr:rowOff>139700</xdr:rowOff>
    </xdr:from>
    <xdr:to>
      <xdr:col>6</xdr:col>
      <xdr:colOff>114300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11</xdr:row>
      <xdr:rowOff>139700</xdr:rowOff>
    </xdr:from>
    <xdr:to>
      <xdr:col>6</xdr:col>
      <xdr:colOff>114300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11</xdr:row>
      <xdr:rowOff>139700</xdr:rowOff>
    </xdr:from>
    <xdr:to>
      <xdr:col>6</xdr:col>
      <xdr:colOff>114300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36" sqref="A36"/>
    </sheetView>
  </sheetViews>
  <sheetFormatPr baseColWidth="10" defaultRowHeight="16" x14ac:dyDescent="0.2"/>
  <cols>
    <col min="1" max="1" width="33.33203125" bestFit="1" customWidth="1"/>
    <col min="2" max="4" width="11" bestFit="1" customWidth="1"/>
    <col min="5" max="5" width="11.6640625" bestFit="1" customWidth="1"/>
    <col min="6" max="9" width="11" bestFit="1" customWidth="1"/>
  </cols>
  <sheetData>
    <row r="1" spans="1:9" x14ac:dyDescent="0.2">
      <c r="A1" t="s">
        <v>0</v>
      </c>
    </row>
    <row r="2" spans="1:9" x14ac:dyDescent="0.2">
      <c r="B2" s="4" t="s">
        <v>4</v>
      </c>
      <c r="C2" s="4"/>
      <c r="D2" s="4"/>
      <c r="E2" s="4"/>
      <c r="F2" s="4" t="s">
        <v>5</v>
      </c>
      <c r="G2" s="4"/>
      <c r="H2" s="4"/>
      <c r="I2" s="4"/>
    </row>
    <row r="3" spans="1:9" x14ac:dyDescent="0.2">
      <c r="A3" t="s">
        <v>7</v>
      </c>
      <c r="B3" t="s">
        <v>1</v>
      </c>
      <c r="C3" t="s">
        <v>2</v>
      </c>
      <c r="D3" t="s">
        <v>3</v>
      </c>
      <c r="E3" t="s">
        <v>6</v>
      </c>
      <c r="F3" t="s">
        <v>1</v>
      </c>
      <c r="G3" t="s">
        <v>2</v>
      </c>
      <c r="H3" t="s">
        <v>3</v>
      </c>
      <c r="I3" t="s">
        <v>6</v>
      </c>
    </row>
    <row r="4" spans="1:9" x14ac:dyDescent="0.2">
      <c r="A4" s="3">
        <v>57.441358024691297</v>
      </c>
      <c r="B4" s="3">
        <v>5.5123614617530903</v>
      </c>
      <c r="C4" s="3">
        <v>5.50255704792409</v>
      </c>
      <c r="D4" s="3">
        <f>B4-C4</f>
        <v>9.8044138290003247E-3</v>
      </c>
      <c r="E4" s="3">
        <v>562.23263908441197</v>
      </c>
      <c r="F4" s="3">
        <v>5.7672104472591696</v>
      </c>
      <c r="G4" s="3">
        <v>5.4839257965437103</v>
      </c>
      <c r="H4" s="3">
        <f>F4-G4</f>
        <v>0.28328465071545939</v>
      </c>
      <c r="I4" s="3">
        <v>20.358358395675499</v>
      </c>
    </row>
    <row r="5" spans="1:9" x14ac:dyDescent="0.2">
      <c r="A5" s="3">
        <v>28.449820788530399</v>
      </c>
      <c r="B5" s="3">
        <v>3.3272181695978902</v>
      </c>
      <c r="C5" s="3">
        <v>3.31583994152773</v>
      </c>
      <c r="D5" s="3">
        <f t="shared" ref="D5:D10" si="0">B5-C5</f>
        <v>1.1378228070160201E-2</v>
      </c>
      <c r="E5" s="3">
        <v>292.41971149469902</v>
      </c>
      <c r="F5" s="3">
        <v>3.6695984748474002</v>
      </c>
      <c r="G5" s="3">
        <v>3.3609076351410998</v>
      </c>
      <c r="H5" s="3">
        <f t="shared" ref="H5:H10" si="1">F5-G5</f>
        <v>0.3086908397063004</v>
      </c>
      <c r="I5" s="3">
        <v>11.887617003273199</v>
      </c>
    </row>
    <row r="6" spans="1:9" x14ac:dyDescent="0.2">
      <c r="A6" s="3">
        <v>17.071651090342598</v>
      </c>
      <c r="B6" s="3">
        <v>1.6888623437777299</v>
      </c>
      <c r="C6" s="3">
        <v>1.6791892681749701</v>
      </c>
      <c r="D6" s="3">
        <f t="shared" si="0"/>
        <v>9.673075602759873E-3</v>
      </c>
      <c r="E6" s="3">
        <v>174.59414286966299</v>
      </c>
      <c r="F6" s="3">
        <v>1.68626958979213</v>
      </c>
      <c r="G6" s="3">
        <v>1.4132001918033501</v>
      </c>
      <c r="H6" s="3">
        <f t="shared" si="1"/>
        <v>0.27306939798877994</v>
      </c>
      <c r="I6" s="3">
        <v>6.1752419063135804</v>
      </c>
    </row>
    <row r="7" spans="1:9" x14ac:dyDescent="0.2">
      <c r="A7" s="3">
        <v>21.052810902895999</v>
      </c>
      <c r="B7" s="3">
        <v>2.3899124863760699</v>
      </c>
      <c r="C7" s="3">
        <v>2.37891922570754</v>
      </c>
      <c r="D7" s="3">
        <f t="shared" si="0"/>
        <v>1.0993260668529903E-2</v>
      </c>
      <c r="E7" s="3">
        <v>217.39796393784101</v>
      </c>
      <c r="F7" s="3">
        <v>2.5814218996590501</v>
      </c>
      <c r="G7" s="3">
        <v>2.2773946188465501</v>
      </c>
      <c r="H7" s="3">
        <f t="shared" si="1"/>
        <v>0.30402728081249997</v>
      </c>
      <c r="I7" s="3">
        <v>8.4907574503192702</v>
      </c>
    </row>
    <row r="8" spans="1:9" x14ac:dyDescent="0.2">
      <c r="A8" s="3">
        <v>29.561467889908201</v>
      </c>
      <c r="B8" s="3">
        <v>3.1388422374418599</v>
      </c>
      <c r="C8" s="3">
        <v>3.1283721932324098</v>
      </c>
      <c r="D8" s="3">
        <f t="shared" si="0"/>
        <v>1.047004420945008E-2</v>
      </c>
      <c r="E8" s="3">
        <v>299.79264410439498</v>
      </c>
      <c r="F8" s="3">
        <v>4.0940181751623603</v>
      </c>
      <c r="G8" s="3">
        <v>3.75883047993509</v>
      </c>
      <c r="H8" s="3">
        <f t="shared" si="1"/>
        <v>0.33518769522727032</v>
      </c>
      <c r="I8" s="3">
        <v>12.214106405028801</v>
      </c>
    </row>
    <row r="9" spans="1:9" x14ac:dyDescent="0.2">
      <c r="A9" s="3">
        <v>37.8226600985221</v>
      </c>
      <c r="B9" s="3">
        <v>3.8932962873664998</v>
      </c>
      <c r="C9" s="3">
        <v>3.8836113322736301</v>
      </c>
      <c r="D9" s="3">
        <f t="shared" si="0"/>
        <v>9.684955092869707E-3</v>
      </c>
      <c r="E9" s="3">
        <v>401.99425294525997</v>
      </c>
      <c r="F9" s="3">
        <v>4.1688598182612102</v>
      </c>
      <c r="G9" s="3">
        <v>3.8740860903306702</v>
      </c>
      <c r="H9" s="3">
        <f t="shared" si="1"/>
        <v>0.29477372793054002</v>
      </c>
      <c r="I9" s="3">
        <v>14.142575892121499</v>
      </c>
    </row>
    <row r="10" spans="1:9" x14ac:dyDescent="0.2">
      <c r="A10" s="3">
        <v>69.802946593001806</v>
      </c>
      <c r="B10" s="3">
        <v>8.7437745471544197</v>
      </c>
      <c r="C10" s="3">
        <v>8.7323801726817205</v>
      </c>
      <c r="D10" s="3">
        <f t="shared" si="0"/>
        <v>1.1394374472699198E-2</v>
      </c>
      <c r="E10" s="3">
        <v>767.37644248038703</v>
      </c>
      <c r="F10" s="3">
        <v>8.3996586486261808</v>
      </c>
      <c r="G10" s="3">
        <v>8.0532439195003498</v>
      </c>
      <c r="H10" s="3">
        <f t="shared" si="1"/>
        <v>0.34641472912583104</v>
      </c>
      <c r="I10" s="3">
        <v>24.247406193791299</v>
      </c>
    </row>
  </sheetData>
  <mergeCells count="2">
    <mergeCell ref="B2:E2"/>
    <mergeCell ref="F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22" sqref="H22"/>
    </sheetView>
  </sheetViews>
  <sheetFormatPr baseColWidth="10" defaultRowHeight="16" x14ac:dyDescent="0.2"/>
  <cols>
    <col min="1" max="1" width="33.33203125" bestFit="1" customWidth="1"/>
    <col min="2" max="4" width="11" bestFit="1" customWidth="1"/>
    <col min="5" max="5" width="11.6640625" bestFit="1" customWidth="1"/>
    <col min="6" max="9" width="11" bestFit="1" customWidth="1"/>
  </cols>
  <sheetData>
    <row r="1" spans="1:9" x14ac:dyDescent="0.2">
      <c r="A1" t="s">
        <v>10</v>
      </c>
    </row>
    <row r="2" spans="1:9" x14ac:dyDescent="0.2">
      <c r="B2" s="4" t="s">
        <v>4</v>
      </c>
      <c r="C2" s="4"/>
      <c r="D2" s="4"/>
      <c r="E2" s="4"/>
      <c r="F2" s="4" t="s">
        <v>5</v>
      </c>
      <c r="G2" s="4"/>
      <c r="H2" s="4"/>
      <c r="I2" s="4"/>
    </row>
    <row r="3" spans="1:9" x14ac:dyDescent="0.2">
      <c r="A3" t="s">
        <v>7</v>
      </c>
      <c r="B3" t="s">
        <v>1</v>
      </c>
      <c r="C3" t="s">
        <v>2</v>
      </c>
      <c r="D3" t="s">
        <v>3</v>
      </c>
      <c r="E3" t="s">
        <v>6</v>
      </c>
      <c r="F3" t="s">
        <v>1</v>
      </c>
      <c r="G3" t="s">
        <v>2</v>
      </c>
      <c r="H3" t="s">
        <v>3</v>
      </c>
      <c r="I3" t="s">
        <v>6</v>
      </c>
    </row>
    <row r="4" spans="1:9" x14ac:dyDescent="0.2">
      <c r="A4" s="1">
        <v>3.22842639593908</v>
      </c>
      <c r="B4" s="1">
        <v>1.6762699828210801E-2</v>
      </c>
      <c r="C4" s="1">
        <v>6.1878912870597502E-3</v>
      </c>
      <c r="D4" s="1">
        <f>B4-C4</f>
        <v>1.0574808541151051E-2</v>
      </c>
      <c r="E4" s="1">
        <v>1.58515397824745</v>
      </c>
      <c r="F4" s="1">
        <v>0.99951916250469397</v>
      </c>
      <c r="G4" s="1">
        <v>0.68927870384706602</v>
      </c>
      <c r="H4" s="1">
        <f>F4-G4</f>
        <v>0.31024045865762795</v>
      </c>
      <c r="I4" s="1">
        <v>3.22175633323097</v>
      </c>
    </row>
    <row r="5" spans="1:9" x14ac:dyDescent="0.2">
      <c r="A5" s="1">
        <v>4.6365187713310503</v>
      </c>
      <c r="B5" s="1">
        <v>1.25051877849155E-2</v>
      </c>
      <c r="C5" s="1">
        <v>3.7786765071979398E-3</v>
      </c>
      <c r="D5" s="1">
        <f t="shared" ref="D5:D10" si="0">B5-C5</f>
        <v>8.7265112777175601E-3</v>
      </c>
      <c r="E5" s="1">
        <v>1.43301112975657</v>
      </c>
      <c r="F5" s="1">
        <v>0.51150611660312195</v>
      </c>
      <c r="G5" s="1">
        <v>0.25573079364075102</v>
      </c>
      <c r="H5" s="1">
        <f t="shared" ref="H5:H10" si="1">F5-G5</f>
        <v>0.25577532296237093</v>
      </c>
      <c r="I5" s="1">
        <v>1.9998259045434701</v>
      </c>
    </row>
    <row r="6" spans="1:9" x14ac:dyDescent="0.2">
      <c r="A6" s="1">
        <v>1.7226753670473001</v>
      </c>
      <c r="B6" s="1">
        <v>1.5536237782826E-2</v>
      </c>
      <c r="C6" s="1">
        <v>5.2194232805554304E-3</v>
      </c>
      <c r="D6" s="1">
        <f t="shared" si="0"/>
        <v>1.0316814502270569E-2</v>
      </c>
      <c r="E6" s="1">
        <v>1.5059142315107701</v>
      </c>
      <c r="F6" s="1">
        <v>0.96334941973801302</v>
      </c>
      <c r="G6" s="1">
        <v>0.66737367348962795</v>
      </c>
      <c r="H6" s="1">
        <f t="shared" si="1"/>
        <v>0.29597574624838507</v>
      </c>
      <c r="I6" s="1">
        <v>3.2548255455011499</v>
      </c>
    </row>
    <row r="7" spans="1:9" x14ac:dyDescent="0.2">
      <c r="A7" s="1">
        <v>2.68611987381703</v>
      </c>
      <c r="B7" s="1">
        <v>1.5903782928894401E-2</v>
      </c>
      <c r="C7" s="1">
        <v>5.7893157714791598E-3</v>
      </c>
      <c r="D7" s="1">
        <f t="shared" si="0"/>
        <v>1.0114467157415241E-2</v>
      </c>
      <c r="E7" s="1">
        <v>1.5723797093191201</v>
      </c>
      <c r="F7" s="1">
        <v>0.84135500512533501</v>
      </c>
      <c r="G7" s="1">
        <v>0.53335511782536604</v>
      </c>
      <c r="H7" s="1">
        <f t="shared" si="1"/>
        <v>0.30799988729996897</v>
      </c>
      <c r="I7" s="1">
        <v>2.7316730941070602</v>
      </c>
    </row>
    <row r="8" spans="1:9" x14ac:dyDescent="0.2">
      <c r="A8" s="1">
        <v>1.5608974358974299</v>
      </c>
      <c r="B8" s="1">
        <v>1.2860280702920701E-2</v>
      </c>
      <c r="C8" s="1">
        <v>4.4893322080350696E-3</v>
      </c>
      <c r="D8" s="1">
        <f t="shared" si="0"/>
        <v>8.3709484948856321E-3</v>
      </c>
      <c r="E8" s="1">
        <v>1.5362991076552299</v>
      </c>
      <c r="F8" s="1">
        <v>0.44268461065274001</v>
      </c>
      <c r="G8" s="1">
        <v>0.194525773439752</v>
      </c>
      <c r="H8" s="1">
        <f t="shared" si="1"/>
        <v>0.24815883721298801</v>
      </c>
      <c r="I8" s="1">
        <v>1.78387606753974</v>
      </c>
    </row>
    <row r="9" spans="1:9" x14ac:dyDescent="0.2">
      <c r="A9" s="1">
        <v>2.3879173290937898</v>
      </c>
      <c r="B9" s="1">
        <v>1.7001654964608801E-2</v>
      </c>
      <c r="C9" s="1">
        <v>6.9010751112695296E-3</v>
      </c>
      <c r="D9" s="1">
        <f t="shared" si="0"/>
        <v>1.0100579853339271E-2</v>
      </c>
      <c r="E9" s="1">
        <v>1.6832355381050601</v>
      </c>
      <c r="F9" s="1">
        <v>0.71725728839472502</v>
      </c>
      <c r="G9" s="1">
        <v>0.44950491548011701</v>
      </c>
      <c r="H9" s="1">
        <f t="shared" si="1"/>
        <v>0.26775237291460802</v>
      </c>
      <c r="I9" s="1">
        <v>2.6788083354296601</v>
      </c>
    </row>
    <row r="10" spans="1:9" x14ac:dyDescent="0.2">
      <c r="A10" s="1">
        <v>2.54838709677419</v>
      </c>
      <c r="B10" s="1">
        <v>1.7313080977911201E-2</v>
      </c>
      <c r="C10" s="1">
        <v>6.5504945955663103E-3</v>
      </c>
      <c r="D10" s="1">
        <f t="shared" si="0"/>
        <v>1.0762586382344891E-2</v>
      </c>
      <c r="E10" s="1">
        <v>1.6086357277756</v>
      </c>
      <c r="F10" s="1">
        <v>0.82478096684553803</v>
      </c>
      <c r="G10" s="1">
        <v>0.51461339361414804</v>
      </c>
      <c r="H10" s="1">
        <f t="shared" si="1"/>
        <v>0.31016757323138999</v>
      </c>
      <c r="I10" s="1">
        <v>2.6591463390347299</v>
      </c>
    </row>
  </sheetData>
  <mergeCells count="2">
    <mergeCell ref="B2:E2"/>
    <mergeCell ref="F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20" sqref="H20"/>
    </sheetView>
  </sheetViews>
  <sheetFormatPr baseColWidth="10" defaultRowHeight="16" x14ac:dyDescent="0.2"/>
  <cols>
    <col min="1" max="1" width="33.33203125" bestFit="1" customWidth="1"/>
    <col min="2" max="4" width="11" bestFit="1" customWidth="1"/>
    <col min="5" max="5" width="11.6640625" bestFit="1" customWidth="1"/>
    <col min="6" max="9" width="11" bestFit="1" customWidth="1"/>
  </cols>
  <sheetData>
    <row r="1" spans="1:9" x14ac:dyDescent="0.2">
      <c r="A1" t="s">
        <v>8</v>
      </c>
    </row>
    <row r="2" spans="1:9" x14ac:dyDescent="0.2">
      <c r="B2" s="4" t="s">
        <v>4</v>
      </c>
      <c r="C2" s="4"/>
      <c r="D2" s="4"/>
      <c r="E2" s="4"/>
      <c r="F2" s="4" t="s">
        <v>5</v>
      </c>
      <c r="G2" s="4"/>
      <c r="H2" s="4"/>
      <c r="I2" s="4"/>
    </row>
    <row r="3" spans="1:9" x14ac:dyDescent="0.2">
      <c r="A3" t="s">
        <v>7</v>
      </c>
      <c r="B3" t="s">
        <v>1</v>
      </c>
      <c r="C3" t="s">
        <v>2</v>
      </c>
      <c r="D3" t="s">
        <v>3</v>
      </c>
      <c r="E3" t="s">
        <v>6</v>
      </c>
      <c r="F3" t="s">
        <v>1</v>
      </c>
      <c r="G3" t="s">
        <v>2</v>
      </c>
      <c r="H3" t="s">
        <v>3</v>
      </c>
      <c r="I3" t="s">
        <v>6</v>
      </c>
    </row>
    <row r="4" spans="1:9" x14ac:dyDescent="0.2">
      <c r="A4" s="3">
        <v>7.40032154340836</v>
      </c>
      <c r="B4" s="3">
        <v>0.35809020616868498</v>
      </c>
      <c r="C4" s="3">
        <v>0.34889765759651697</v>
      </c>
      <c r="D4" s="3">
        <f>B4-C4</f>
        <v>9.1925485721680023E-3</v>
      </c>
      <c r="E4" s="3">
        <v>38.954399137238802</v>
      </c>
      <c r="F4" s="3">
        <v>1.24376644510657</v>
      </c>
      <c r="G4" s="3">
        <v>1.01240121226575</v>
      </c>
      <c r="H4" s="3">
        <f>F4-G4</f>
        <v>0.23136523284082</v>
      </c>
      <c r="I4" s="3">
        <v>5.37577072334925</v>
      </c>
    </row>
    <row r="5" spans="1:9" x14ac:dyDescent="0.2">
      <c r="A5" s="3">
        <v>19.484848484848399</v>
      </c>
      <c r="B5" s="3">
        <v>1.0487176562276701</v>
      </c>
      <c r="C5" s="3">
        <v>1.03953379550937</v>
      </c>
      <c r="D5" s="3">
        <f t="shared" ref="D5:D10" si="0">B5-C5</f>
        <v>9.1838607183001297E-3</v>
      </c>
      <c r="E5" s="3">
        <v>114.191372059758</v>
      </c>
      <c r="F5" s="3">
        <v>3.7607673766405401</v>
      </c>
      <c r="G5" s="3">
        <v>3.4893628949370101</v>
      </c>
      <c r="H5" s="3">
        <f t="shared" ref="H5:H10" si="1">F5-G5</f>
        <v>0.27140448170352993</v>
      </c>
      <c r="I5" s="3">
        <v>13.856688559581601</v>
      </c>
    </row>
    <row r="6" spans="1:9" x14ac:dyDescent="0.2">
      <c r="A6" s="3">
        <v>13.029059829059801</v>
      </c>
      <c r="B6" s="3">
        <v>0.770630340424169</v>
      </c>
      <c r="C6" s="3">
        <v>0.76013307710043199</v>
      </c>
      <c r="D6" s="3">
        <f t="shared" si="0"/>
        <v>1.0497263323737016E-2</v>
      </c>
      <c r="E6" s="3">
        <v>73.412499682806597</v>
      </c>
      <c r="F6" s="3">
        <v>3.6214593321913702</v>
      </c>
      <c r="G6" s="3">
        <v>3.2976127052775199</v>
      </c>
      <c r="H6" s="3">
        <f t="shared" si="1"/>
        <v>0.32384662691385024</v>
      </c>
      <c r="I6" s="3">
        <v>11.182637184468099</v>
      </c>
    </row>
    <row r="7" spans="1:9" x14ac:dyDescent="0.2">
      <c r="A7" s="3">
        <v>8.6785109983079494</v>
      </c>
      <c r="B7" s="3">
        <v>0.440866949872249</v>
      </c>
      <c r="C7" s="3">
        <v>0.43110771196521902</v>
      </c>
      <c r="D7" s="3">
        <f t="shared" si="0"/>
        <v>9.7592379070299828E-3</v>
      </c>
      <c r="E7" s="3">
        <v>45.174321404204001</v>
      </c>
      <c r="F7" s="3">
        <v>1.8673411407168199</v>
      </c>
      <c r="G7" s="3">
        <v>1.5819122288445</v>
      </c>
      <c r="H7" s="3">
        <f t="shared" si="1"/>
        <v>0.28542891187231989</v>
      </c>
      <c r="I7" s="3">
        <v>6.5422284255217402</v>
      </c>
    </row>
    <row r="8" spans="1:9" x14ac:dyDescent="0.2">
      <c r="A8" s="3">
        <v>12.8123980424143</v>
      </c>
      <c r="B8" s="3">
        <v>0.73240328756971995</v>
      </c>
      <c r="C8" s="3">
        <v>0.72157781168972501</v>
      </c>
      <c r="D8" s="3">
        <f t="shared" si="0"/>
        <v>1.0825475879994939E-2</v>
      </c>
      <c r="E8" s="3">
        <v>67.655528097671706</v>
      </c>
      <c r="F8" s="3">
        <v>2.49095237371739</v>
      </c>
      <c r="G8" s="3">
        <v>2.2228619214538399</v>
      </c>
      <c r="H8" s="3">
        <f t="shared" si="1"/>
        <v>0.26809045226355011</v>
      </c>
      <c r="I8" s="3">
        <v>9.2914624623357405</v>
      </c>
    </row>
    <row r="9" spans="1:9" x14ac:dyDescent="0.2">
      <c r="A9" s="3">
        <v>6.81129032258064</v>
      </c>
      <c r="B9" s="3">
        <v>0.38204639358131898</v>
      </c>
      <c r="C9" s="3">
        <v>0.37233698009489202</v>
      </c>
      <c r="D9" s="3">
        <f t="shared" si="0"/>
        <v>9.7094134864269543E-3</v>
      </c>
      <c r="E9" s="3">
        <v>39.348040344086598</v>
      </c>
      <c r="F9" s="3">
        <v>1.76297823146912</v>
      </c>
      <c r="G9" s="3">
        <v>1.5137990590658199</v>
      </c>
      <c r="H9" s="3">
        <f t="shared" si="1"/>
        <v>0.24917917240330012</v>
      </c>
      <c r="I9" s="3">
        <v>7.0751428157715397</v>
      </c>
    </row>
    <row r="10" spans="1:9" x14ac:dyDescent="0.2">
      <c r="A10" s="3">
        <v>10.5537037037037</v>
      </c>
      <c r="B10" s="3">
        <v>0.62969575087844798</v>
      </c>
      <c r="C10" s="3">
        <v>0.61873711026807399</v>
      </c>
      <c r="D10" s="3">
        <f t="shared" si="0"/>
        <v>1.0958640610373993E-2</v>
      </c>
      <c r="E10" s="3">
        <v>57.461118880229897</v>
      </c>
      <c r="F10" s="3">
        <v>2.51727681095936</v>
      </c>
      <c r="G10" s="3">
        <v>2.1802872353648501</v>
      </c>
      <c r="H10" s="3">
        <f t="shared" si="1"/>
        <v>0.33698957559450982</v>
      </c>
      <c r="I10" s="3">
        <v>7.4698951934001201</v>
      </c>
    </row>
  </sheetData>
  <mergeCells count="2">
    <mergeCell ref="B2:E2"/>
    <mergeCell ref="F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17" sqref="H17"/>
    </sheetView>
  </sheetViews>
  <sheetFormatPr baseColWidth="10" defaultRowHeight="16" x14ac:dyDescent="0.2"/>
  <cols>
    <col min="1" max="1" width="33.33203125" bestFit="1" customWidth="1"/>
    <col min="2" max="4" width="11" bestFit="1" customWidth="1"/>
    <col min="5" max="5" width="11.6640625" bestFit="1" customWidth="1"/>
    <col min="6" max="9" width="11" bestFit="1" customWidth="1"/>
  </cols>
  <sheetData>
    <row r="1" spans="1:9" x14ac:dyDescent="0.2">
      <c r="A1" t="s">
        <v>9</v>
      </c>
    </row>
    <row r="2" spans="1:9" x14ac:dyDescent="0.2">
      <c r="B2" s="4" t="s">
        <v>4</v>
      </c>
      <c r="C2" s="4"/>
      <c r="D2" s="4"/>
      <c r="E2" s="4"/>
      <c r="F2" s="4" t="s">
        <v>5</v>
      </c>
      <c r="G2" s="4"/>
      <c r="H2" s="4"/>
      <c r="I2" s="4"/>
    </row>
    <row r="3" spans="1:9" x14ac:dyDescent="0.2">
      <c r="A3" t="s">
        <v>7</v>
      </c>
      <c r="B3" t="s">
        <v>1</v>
      </c>
      <c r="C3" t="s">
        <v>2</v>
      </c>
      <c r="D3" t="s">
        <v>3</v>
      </c>
      <c r="E3" t="s">
        <v>6</v>
      </c>
      <c r="F3" t="s">
        <v>1</v>
      </c>
      <c r="G3" t="s">
        <v>2</v>
      </c>
      <c r="H3" t="s">
        <v>3</v>
      </c>
      <c r="I3" t="s">
        <v>6</v>
      </c>
    </row>
    <row r="4" spans="1:9" x14ac:dyDescent="0.2">
      <c r="A4" s="2">
        <v>5.9817880794701903</v>
      </c>
      <c r="B4" s="2">
        <v>9.4009300143161695E-2</v>
      </c>
      <c r="C4" s="2">
        <v>8.4755026687080307E-2</v>
      </c>
      <c r="D4" s="2">
        <f>B4-C4</f>
        <v>9.2542734560813883E-3</v>
      </c>
      <c r="E4" s="2">
        <v>10.158474416096199</v>
      </c>
      <c r="F4" s="2">
        <v>1.81241516374096</v>
      </c>
      <c r="G4" s="2">
        <v>1.5257496030614199</v>
      </c>
      <c r="H4" s="2">
        <f>F4-G4</f>
        <v>0.28666556067954008</v>
      </c>
      <c r="I4" s="2">
        <v>6.3224028705947601</v>
      </c>
    </row>
    <row r="5" spans="1:9" x14ac:dyDescent="0.2">
      <c r="A5" s="2">
        <v>4.6365187713310503</v>
      </c>
      <c r="B5" s="2">
        <v>8.4809559089915096E-2</v>
      </c>
      <c r="C5" s="2">
        <v>7.4158906723485199E-2</v>
      </c>
      <c r="D5" s="2">
        <f t="shared" ref="D5:D10" si="0">B5-C5</f>
        <v>1.0650652366429897E-2</v>
      </c>
      <c r="E5" s="2">
        <v>7.9628511167286904</v>
      </c>
      <c r="F5" s="2">
        <v>1.2727357515236799</v>
      </c>
      <c r="G5" s="2">
        <v>0.99717140769937396</v>
      </c>
      <c r="H5" s="2">
        <f t="shared" ref="H5:H10" si="1">F5-G5</f>
        <v>0.27556434382430595</v>
      </c>
      <c r="I5" s="2">
        <v>4.6186517960216298</v>
      </c>
    </row>
    <row r="6" spans="1:9" x14ac:dyDescent="0.2">
      <c r="A6" s="2">
        <v>3.3417935702199602</v>
      </c>
      <c r="B6" s="2">
        <v>8.1088399174284495E-2</v>
      </c>
      <c r="C6" s="2">
        <v>7.0141096631986199E-2</v>
      </c>
      <c r="D6" s="2">
        <f t="shared" si="0"/>
        <v>1.0947302542298296E-2</v>
      </c>
      <c r="E6" s="2">
        <v>7.4071579606916398</v>
      </c>
      <c r="F6" s="2">
        <v>1.10636036993214</v>
      </c>
      <c r="G6" s="2">
        <v>0.83386817207355002</v>
      </c>
      <c r="H6" s="2">
        <f t="shared" si="1"/>
        <v>0.27249219785859002</v>
      </c>
      <c r="I6" s="2">
        <v>4.0601543039638104</v>
      </c>
    </row>
    <row r="7" spans="1:9" x14ac:dyDescent="0.2">
      <c r="A7" s="2">
        <v>5.3986371379897697</v>
      </c>
      <c r="B7" s="2">
        <v>9.4983734828586103E-2</v>
      </c>
      <c r="C7" s="2">
        <v>8.5083175928476695E-2</v>
      </c>
      <c r="D7" s="2">
        <f t="shared" si="0"/>
        <v>9.9005589001094074E-3</v>
      </c>
      <c r="E7" s="2">
        <v>9.5937750370371599</v>
      </c>
      <c r="F7" s="2">
        <v>1.74000669502684</v>
      </c>
      <c r="G7" s="2">
        <v>1.43794021326233</v>
      </c>
      <c r="H7" s="2">
        <f t="shared" si="1"/>
        <v>0.30206648176451001</v>
      </c>
      <c r="I7" s="2">
        <v>5.7603435007508601</v>
      </c>
    </row>
    <row r="8" spans="1:9" x14ac:dyDescent="0.2">
      <c r="A8" s="2">
        <v>8.3394648829431404</v>
      </c>
      <c r="B8" s="2">
        <v>0.12767303161591401</v>
      </c>
      <c r="C8" s="2">
        <v>0.117038301572238</v>
      </c>
      <c r="D8" s="2">
        <f t="shared" si="0"/>
        <v>1.0634730043676002E-2</v>
      </c>
      <c r="E8" s="2">
        <v>12.0052912571901</v>
      </c>
      <c r="F8" s="2">
        <v>2.4529907377741602</v>
      </c>
      <c r="G8" s="2">
        <v>2.14242738694713</v>
      </c>
      <c r="H8" s="2">
        <f t="shared" si="1"/>
        <v>0.31056335082703024</v>
      </c>
      <c r="I8" s="2">
        <v>7.8985196780040399</v>
      </c>
    </row>
    <row r="9" spans="1:9" x14ac:dyDescent="0.2">
      <c r="A9" s="2">
        <v>5.4619289340101496</v>
      </c>
      <c r="B9" s="2">
        <v>9.7039375194882205E-2</v>
      </c>
      <c r="C9" s="2">
        <v>8.5880580569580894E-2</v>
      </c>
      <c r="D9" s="2">
        <f t="shared" si="0"/>
        <v>1.115879462530131E-2</v>
      </c>
      <c r="E9" s="2">
        <v>8.6962237816310708</v>
      </c>
      <c r="F9" s="2">
        <v>1.64062529875202</v>
      </c>
      <c r="G9" s="2">
        <v>1.3522697138095501</v>
      </c>
      <c r="H9" s="2">
        <f t="shared" si="1"/>
        <v>0.28835558494246993</v>
      </c>
      <c r="I9" s="2">
        <v>5.6895908538735904</v>
      </c>
    </row>
    <row r="10" spans="1:9" x14ac:dyDescent="0.2">
      <c r="A10" s="2">
        <v>6.6015748031496004</v>
      </c>
      <c r="B10" s="2">
        <v>9.4863889764853701E-2</v>
      </c>
      <c r="C10" s="2">
        <v>8.5794029965865104E-2</v>
      </c>
      <c r="D10" s="2">
        <f t="shared" si="0"/>
        <v>9.0698597989885971E-3</v>
      </c>
      <c r="E10" s="2">
        <v>10.459245442297901</v>
      </c>
      <c r="F10" s="2">
        <v>1.85399246282828</v>
      </c>
      <c r="G10" s="2">
        <v>1.5563818041834101</v>
      </c>
      <c r="H10" s="2">
        <f t="shared" si="1"/>
        <v>0.29761065864486991</v>
      </c>
      <c r="I10" s="2">
        <v>6.2295902682726103</v>
      </c>
    </row>
  </sheetData>
  <mergeCells count="2">
    <mergeCell ref="B2:E2"/>
    <mergeCell ref="F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FCFS</vt:lpstr>
      <vt:lpstr>SRTN</vt:lpstr>
      <vt:lpstr>RR</vt:lpstr>
      <vt:lpstr>HSN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2016-03-19T16:24:20Z</dcterms:created>
  <dcterms:modified xsi:type="dcterms:W3CDTF">2016-03-19T17:43:40Z</dcterms:modified>
</cp:coreProperties>
</file>