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mean_min_max" localSheetId="0">Sheet1!$A$1:$J$21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" i="1"/>
  <c r="G2" i="1"/>
</calcChain>
</file>

<file path=xl/connections.xml><?xml version="1.0" encoding="utf-8"?>
<connections xmlns="http://schemas.openxmlformats.org/spreadsheetml/2006/main">
  <connection id="1" name="mean_min_max" type="6" refreshedVersion="6" background="1" saveData="1">
    <textPr codePage="437" sourceFile="C:\Users\Bmeyer\Documents\GitHub\KWF_Beach_Sampling_2019_2020\KWF_Beach_Sampling_2019_2020\output\mean_min_max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<sst xmlns="http://schemas.openxmlformats.org/spreadsheetml/2006/main" count="23" uniqueCount="15">
  <si>
    <t>gm30_mean</t>
  </si>
  <si>
    <t>gm30_se</t>
  </si>
  <si>
    <t>Kenai River Gull Rookery 1</t>
  </si>
  <si>
    <t>Enterococci</t>
  </si>
  <si>
    <t>Fecal Coliform</t>
  </si>
  <si>
    <t>Kenai River Gull Rookery 2</t>
  </si>
  <si>
    <t>North Kenai Beach 4</t>
  </si>
  <si>
    <t>South Kenai Beach 3</t>
  </si>
  <si>
    <t>Warren Ames Bridge</t>
  </si>
  <si>
    <t>Location</t>
  </si>
  <si>
    <t>Bacteria</t>
  </si>
  <si>
    <t>Year</t>
  </si>
  <si>
    <t>Maximum 30-Day Geometric Mean (CFU/mL)</t>
  </si>
  <si>
    <t>Minimum 30-Day Geometric Mean (CFU/mL)</t>
  </si>
  <si>
    <t>Mean ± Std Error 30-Day Geometric Mean (CFU/mL)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</si>
</sst>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an_min_max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P6" sqref="P6"/>
    </sheetView>
  </sheetViews>
  <sheetFormatPr defaultRowHeight="14.4" x14ac:dyDescent="0.3"/>
  <cols>
    <col min="1" max="1" width="22.5546875" bestFit="1" customWidth="1"/>
    <col min="2" max="2" width="12.77734375" bestFit="1" customWidth="1"/>
    <col min="3" max="3" width="6" style="3" customWidth="1"/>
    <col min="4" max="7" width="13.6640625" hidden="1" customWidth="1"/>
    <col min="8" max="8" width="16.5546875" style="3" customWidth="1"/>
    <col min="9" max="9" width="14.6640625" style="3" bestFit="1" customWidth="1"/>
    <col min="10" max="10" width="13.6640625" style="3" bestFit="1" customWidth="1"/>
  </cols>
  <sheetData>
    <row r="1" spans="1:10" s="4" customFormat="1" ht="57.6" x14ac:dyDescent="0.3">
      <c r="A1" s="7" t="s">
        <v>9</v>
      </c>
      <c r="B1" s="6" t="s">
        <v>10</v>
      </c>
      <c r="C1" s="6" t="s">
        <v>11</v>
      </c>
      <c r="D1" s="6" t="s">
        <v>0</v>
      </c>
      <c r="E1" s="6" t="s">
        <v>1</v>
      </c>
      <c r="F1" s="6"/>
      <c r="G1" s="6"/>
      <c r="H1" s="6" t="s">
        <v>14</v>
      </c>
      <c r="I1" s="6" t="s">
        <v>12</v>
      </c>
      <c r="J1" s="6" t="s">
        <v>13</v>
      </c>
    </row>
    <row r="2" spans="1:10" x14ac:dyDescent="0.3">
      <c r="A2" s="5" t="s">
        <v>2</v>
      </c>
      <c r="B2" s="5" t="s">
        <v>3</v>
      </c>
      <c r="C2" s="3">
        <v>2019</v>
      </c>
      <c r="D2" s="1">
        <v>9.37308520334593</v>
      </c>
      <c r="E2" s="1">
        <v>2.6171856001865801</v>
      </c>
      <c r="F2" s="1" t="str">
        <f>TEXT(D2,"0.00")</f>
        <v>9.37</v>
      </c>
      <c r="G2" s="1" t="str">
        <f>TEXT(E2,"0.00")</f>
        <v>2.62</v>
      </c>
      <c r="H2" s="2" t="str">
        <f>CONCATENATE(F2," ","±"," ",G2)</f>
        <v>9.37 ± 2.62</v>
      </c>
      <c r="I2" s="2">
        <v>21.2346459969196</v>
      </c>
      <c r="J2" s="2">
        <v>3.3766483753851801</v>
      </c>
    </row>
    <row r="3" spans="1:10" x14ac:dyDescent="0.3">
      <c r="A3" s="5"/>
      <c r="B3" s="5"/>
      <c r="C3" s="3">
        <v>2020</v>
      </c>
      <c r="D3" s="1">
        <v>7.8426100761018098</v>
      </c>
      <c r="E3" s="1">
        <v>0.65366968065458297</v>
      </c>
      <c r="F3" s="1" t="str">
        <f t="shared" ref="F3:F21" si="0">TEXT(D3,"0.00")</f>
        <v>7.84</v>
      </c>
      <c r="G3" s="1" t="str">
        <f t="shared" ref="G3:G21" si="1">TEXT(E3,"0.00")</f>
        <v>0.65</v>
      </c>
      <c r="H3" s="2" t="str">
        <f t="shared" ref="H3:H21" si="2">CONCATENATE(F3," ","±"," ",G3)</f>
        <v>7.84 ± 0.65</v>
      </c>
      <c r="I3" s="2">
        <v>10.3680519279421</v>
      </c>
      <c r="J3" s="2">
        <v>4.0246932341711199</v>
      </c>
    </row>
    <row r="4" spans="1:10" x14ac:dyDescent="0.3">
      <c r="A4" s="5"/>
      <c r="B4" s="5" t="s">
        <v>4</v>
      </c>
      <c r="C4" s="3">
        <v>2019</v>
      </c>
      <c r="D4" s="1">
        <v>21.583629869132299</v>
      </c>
      <c r="E4" s="1">
        <v>4.7286685855259796</v>
      </c>
      <c r="F4" s="1" t="str">
        <f t="shared" si="0"/>
        <v>21.58</v>
      </c>
      <c r="G4" s="1" t="str">
        <f t="shared" si="1"/>
        <v>4.73</v>
      </c>
      <c r="H4" s="2" t="str">
        <f t="shared" si="2"/>
        <v>21.58 ± 4.73</v>
      </c>
      <c r="I4" s="2">
        <v>55.987667352258697</v>
      </c>
      <c r="J4" s="2">
        <v>10.885334443589199</v>
      </c>
    </row>
    <row r="5" spans="1:10" x14ac:dyDescent="0.3">
      <c r="A5" s="5"/>
      <c r="B5" s="5"/>
      <c r="C5" s="3">
        <v>2020</v>
      </c>
      <c r="D5" s="1">
        <v>61.090734003549798</v>
      </c>
      <c r="E5" s="1">
        <v>8.0758198448653502</v>
      </c>
      <c r="F5" s="1" t="str">
        <f t="shared" si="0"/>
        <v>61.09</v>
      </c>
      <c r="G5" s="1" t="str">
        <f t="shared" si="1"/>
        <v>8.08</v>
      </c>
      <c r="H5" s="2" t="str">
        <f t="shared" si="2"/>
        <v>61.09 ± 8.08</v>
      </c>
      <c r="I5" s="2">
        <v>94.869786762252403</v>
      </c>
      <c r="J5" s="2">
        <v>33.521333078293203</v>
      </c>
    </row>
    <row r="6" spans="1:10" x14ac:dyDescent="0.3">
      <c r="A6" s="5" t="s">
        <v>5</v>
      </c>
      <c r="B6" s="5" t="s">
        <v>3</v>
      </c>
      <c r="C6" s="3">
        <v>2019</v>
      </c>
      <c r="D6" s="1">
        <v>10.4016942230261</v>
      </c>
      <c r="E6" s="1">
        <v>1.25628445621132</v>
      </c>
      <c r="F6" s="1" t="str">
        <f t="shared" si="0"/>
        <v>10.40</v>
      </c>
      <c r="G6" s="1" t="str">
        <f t="shared" si="1"/>
        <v>1.26</v>
      </c>
      <c r="H6" s="2" t="str">
        <f t="shared" si="2"/>
        <v>10.40 ± 1.26</v>
      </c>
      <c r="I6" s="2">
        <v>14.875115696189701</v>
      </c>
      <c r="J6" s="2">
        <v>3.1779718278112701</v>
      </c>
    </row>
    <row r="7" spans="1:10" x14ac:dyDescent="0.3">
      <c r="A7" s="5"/>
      <c r="B7" s="5"/>
      <c r="C7" s="3">
        <v>2020</v>
      </c>
      <c r="D7" s="1">
        <v>4.5212517687168701</v>
      </c>
      <c r="E7" s="1">
        <v>0.61520949593577001</v>
      </c>
      <c r="F7" s="1" t="str">
        <f t="shared" si="0"/>
        <v>4.52</v>
      </c>
      <c r="G7" s="1" t="str">
        <f t="shared" si="1"/>
        <v>0.62</v>
      </c>
      <c r="H7" s="2" t="str">
        <f t="shared" si="2"/>
        <v>4.52 ± 0.62</v>
      </c>
      <c r="I7" s="2">
        <v>8.2412537011387101</v>
      </c>
      <c r="J7" s="2">
        <v>2.83148508042306</v>
      </c>
    </row>
    <row r="8" spans="1:10" x14ac:dyDescent="0.3">
      <c r="A8" s="5"/>
      <c r="B8" s="5" t="s">
        <v>4</v>
      </c>
      <c r="C8" s="3">
        <v>2019</v>
      </c>
      <c r="D8" s="1">
        <v>29.1853384658354</v>
      </c>
      <c r="E8" s="1">
        <v>5.8566796295215999</v>
      </c>
      <c r="F8" s="1" t="str">
        <f t="shared" si="0"/>
        <v>29.19</v>
      </c>
      <c r="G8" s="1" t="str">
        <f t="shared" si="1"/>
        <v>5.86</v>
      </c>
      <c r="H8" s="2" t="str">
        <f t="shared" si="2"/>
        <v>29.19 ± 5.86</v>
      </c>
      <c r="I8" s="2">
        <v>53.618985930084698</v>
      </c>
      <c r="J8" s="2">
        <v>6.6644437032919104</v>
      </c>
    </row>
    <row r="9" spans="1:10" x14ac:dyDescent="0.3">
      <c r="A9" s="5"/>
      <c r="B9" s="5"/>
      <c r="C9" s="3">
        <v>2020</v>
      </c>
      <c r="D9" s="1">
        <v>18.899875235115001</v>
      </c>
      <c r="E9" s="1">
        <v>1.31663208379154</v>
      </c>
      <c r="F9" s="1" t="str">
        <f t="shared" si="0"/>
        <v>18.90</v>
      </c>
      <c r="G9" s="1" t="str">
        <f t="shared" si="1"/>
        <v>1.32</v>
      </c>
      <c r="H9" s="2" t="str">
        <f t="shared" si="2"/>
        <v>18.90 ± 1.32</v>
      </c>
      <c r="I9" s="2">
        <v>24.4288965573739</v>
      </c>
      <c r="J9" s="2">
        <v>12.6165197514936</v>
      </c>
    </row>
    <row r="10" spans="1:10" x14ac:dyDescent="0.3">
      <c r="A10" s="5" t="s">
        <v>6</v>
      </c>
      <c r="B10" s="5" t="s">
        <v>3</v>
      </c>
      <c r="C10" s="3">
        <v>2019</v>
      </c>
      <c r="D10" s="1">
        <v>37.637424351070599</v>
      </c>
      <c r="E10" s="1">
        <v>7.95673548958609</v>
      </c>
      <c r="F10" s="1" t="str">
        <f t="shared" si="0"/>
        <v>37.64</v>
      </c>
      <c r="G10" s="1" t="str">
        <f t="shared" si="1"/>
        <v>7.96</v>
      </c>
      <c r="H10" s="2" t="str">
        <f t="shared" si="2"/>
        <v>37.64 ± 7.96</v>
      </c>
      <c r="I10" s="2">
        <v>69.208574029551698</v>
      </c>
      <c r="J10" s="2">
        <v>9.4287597376163692</v>
      </c>
    </row>
    <row r="11" spans="1:10" x14ac:dyDescent="0.3">
      <c r="A11" s="5"/>
      <c r="B11" s="5"/>
      <c r="C11" s="3">
        <v>2020</v>
      </c>
      <c r="D11" s="1">
        <v>6.05407505497858</v>
      </c>
      <c r="E11" s="1">
        <v>0.763966420559824</v>
      </c>
      <c r="F11" s="1" t="str">
        <f t="shared" si="0"/>
        <v>6.05</v>
      </c>
      <c r="G11" s="1" t="str">
        <f t="shared" si="1"/>
        <v>0.76</v>
      </c>
      <c r="H11" s="2" t="str">
        <f t="shared" si="2"/>
        <v>6.05 ± 0.76</v>
      </c>
      <c r="I11" s="2">
        <v>10.021665914008899</v>
      </c>
      <c r="J11" s="2">
        <v>2.6051710846973499</v>
      </c>
    </row>
    <row r="12" spans="1:10" x14ac:dyDescent="0.3">
      <c r="A12" s="5"/>
      <c r="B12" s="5" t="s">
        <v>4</v>
      </c>
      <c r="C12" s="3">
        <v>2019</v>
      </c>
      <c r="D12" s="1">
        <v>36.506443132090403</v>
      </c>
      <c r="E12" s="1">
        <v>6.9980519340040104</v>
      </c>
      <c r="F12" s="1" t="str">
        <f t="shared" si="0"/>
        <v>36.51</v>
      </c>
      <c r="G12" s="1" t="str">
        <f t="shared" si="1"/>
        <v>7.00</v>
      </c>
      <c r="H12" s="2" t="str">
        <f t="shared" si="2"/>
        <v>36.51 ± 7.00</v>
      </c>
      <c r="I12" s="2">
        <v>75.071886506471898</v>
      </c>
      <c r="J12" s="2">
        <v>5.3832126120872799</v>
      </c>
    </row>
    <row r="13" spans="1:10" x14ac:dyDescent="0.3">
      <c r="A13" s="5"/>
      <c r="B13" s="5"/>
      <c r="C13" s="3">
        <v>2020</v>
      </c>
      <c r="D13" s="1">
        <v>12.8440808110795</v>
      </c>
      <c r="E13" s="1">
        <v>1.6585306428645099</v>
      </c>
      <c r="F13" s="1" t="str">
        <f t="shared" si="0"/>
        <v>12.84</v>
      </c>
      <c r="G13" s="1" t="str">
        <f t="shared" si="1"/>
        <v>1.66</v>
      </c>
      <c r="H13" s="2" t="str">
        <f t="shared" si="2"/>
        <v>12.84 ± 1.66</v>
      </c>
      <c r="I13" s="2">
        <v>20.327980051809401</v>
      </c>
      <c r="J13" s="2">
        <v>7.0329952651989496</v>
      </c>
    </row>
    <row r="14" spans="1:10" x14ac:dyDescent="0.3">
      <c r="A14" s="5" t="s">
        <v>7</v>
      </c>
      <c r="B14" s="5" t="s">
        <v>3</v>
      </c>
      <c r="C14" s="3">
        <v>2019</v>
      </c>
      <c r="D14" s="1">
        <v>83.456537936413497</v>
      </c>
      <c r="E14" s="1">
        <v>14.0555561090161</v>
      </c>
      <c r="F14" s="1" t="str">
        <f t="shared" si="0"/>
        <v>83.46</v>
      </c>
      <c r="G14" s="1" t="str">
        <f t="shared" si="1"/>
        <v>14.06</v>
      </c>
      <c r="H14" s="2" t="str">
        <f t="shared" si="2"/>
        <v>83.46 ± 14.06</v>
      </c>
      <c r="I14" s="2">
        <v>126.117669036208</v>
      </c>
      <c r="J14" s="2">
        <v>12.442324618126399</v>
      </c>
    </row>
    <row r="15" spans="1:10" x14ac:dyDescent="0.3">
      <c r="A15" s="5"/>
      <c r="B15" s="5"/>
      <c r="C15" s="3">
        <v>2020</v>
      </c>
      <c r="D15" s="1">
        <v>29.091066247627399</v>
      </c>
      <c r="E15" s="1">
        <v>2.7933512119726398</v>
      </c>
      <c r="F15" s="1" t="str">
        <f t="shared" si="0"/>
        <v>29.09</v>
      </c>
      <c r="G15" s="1" t="str">
        <f t="shared" si="1"/>
        <v>2.79</v>
      </c>
      <c r="H15" s="2" t="str">
        <f t="shared" si="2"/>
        <v>29.09 ± 2.79</v>
      </c>
      <c r="I15" s="2">
        <v>39.749562372344698</v>
      </c>
      <c r="J15" s="2">
        <v>14.5397165939973</v>
      </c>
    </row>
    <row r="16" spans="1:10" x14ac:dyDescent="0.3">
      <c r="A16" s="5"/>
      <c r="B16" s="5" t="s">
        <v>4</v>
      </c>
      <c r="C16" s="3">
        <v>2019</v>
      </c>
      <c r="D16" s="1">
        <v>69.231774870144093</v>
      </c>
      <c r="E16" s="1">
        <v>17.954267476849299</v>
      </c>
      <c r="F16" s="1" t="str">
        <f t="shared" si="0"/>
        <v>69.23</v>
      </c>
      <c r="G16" s="1" t="str">
        <f t="shared" si="1"/>
        <v>17.95</v>
      </c>
      <c r="H16" s="2" t="str">
        <f t="shared" si="2"/>
        <v>69.23 ± 17.95</v>
      </c>
      <c r="I16" s="2">
        <v>182.122650723639</v>
      </c>
      <c r="J16" s="2">
        <v>12.8624551827592</v>
      </c>
    </row>
    <row r="17" spans="1:10" x14ac:dyDescent="0.3">
      <c r="A17" s="5"/>
      <c r="B17" s="5"/>
      <c r="C17" s="3">
        <v>2020</v>
      </c>
      <c r="D17" s="1">
        <v>47.011272504683198</v>
      </c>
      <c r="E17" s="1">
        <v>8.7119977478175201</v>
      </c>
      <c r="F17" s="1" t="str">
        <f t="shared" si="0"/>
        <v>47.01</v>
      </c>
      <c r="G17" s="1" t="str">
        <f t="shared" si="1"/>
        <v>8.71</v>
      </c>
      <c r="H17" s="2" t="str">
        <f t="shared" si="2"/>
        <v>47.01 ± 8.71</v>
      </c>
      <c r="I17" s="2">
        <v>79.4391344373865</v>
      </c>
      <c r="J17" s="2">
        <v>13.0524848610745</v>
      </c>
    </row>
    <row r="18" spans="1:10" x14ac:dyDescent="0.3">
      <c r="A18" s="5" t="s">
        <v>8</v>
      </c>
      <c r="B18" s="5" t="s">
        <v>3</v>
      </c>
      <c r="C18" s="3">
        <v>2019</v>
      </c>
      <c r="D18" s="1">
        <v>2.7590457204991301</v>
      </c>
      <c r="E18" s="1">
        <v>0.34239736094864998</v>
      </c>
      <c r="F18" s="1" t="str">
        <f t="shared" si="0"/>
        <v>2.76</v>
      </c>
      <c r="G18" s="1" t="str">
        <f t="shared" si="1"/>
        <v>0.34</v>
      </c>
      <c r="H18" s="2" t="str">
        <f t="shared" si="2"/>
        <v>2.76 ± 0.34</v>
      </c>
      <c r="I18" s="2">
        <v>4.73813722053759</v>
      </c>
      <c r="J18" s="2">
        <v>1.74110112659225</v>
      </c>
    </row>
    <row r="19" spans="1:10" x14ac:dyDescent="0.3">
      <c r="A19" s="5"/>
      <c r="B19" s="5"/>
      <c r="C19" s="3">
        <v>2020</v>
      </c>
      <c r="D19" s="1">
        <v>1.4769548053293999</v>
      </c>
      <c r="E19" s="1">
        <v>0.100037527133377</v>
      </c>
      <c r="F19" s="1" t="str">
        <f t="shared" si="0"/>
        <v>1.48</v>
      </c>
      <c r="G19" s="1" t="str">
        <f t="shared" si="1"/>
        <v>0.10</v>
      </c>
      <c r="H19" s="2" t="str">
        <f t="shared" si="2"/>
        <v>1.48 ± 0.10</v>
      </c>
      <c r="I19" s="2">
        <v>1.8881750225898</v>
      </c>
      <c r="J19" s="2">
        <v>1</v>
      </c>
    </row>
    <row r="20" spans="1:10" x14ac:dyDescent="0.3">
      <c r="A20" s="5"/>
      <c r="B20" s="5" t="s">
        <v>4</v>
      </c>
      <c r="C20" s="3">
        <v>2019</v>
      </c>
      <c r="D20" s="1">
        <v>18.161782732535201</v>
      </c>
      <c r="E20" s="1">
        <v>3.2826703540375499</v>
      </c>
      <c r="F20" s="1" t="str">
        <f t="shared" si="0"/>
        <v>18.16</v>
      </c>
      <c r="G20" s="1" t="str">
        <f t="shared" si="1"/>
        <v>3.28</v>
      </c>
      <c r="H20" s="2" t="str">
        <f t="shared" si="2"/>
        <v>18.16 ± 3.28</v>
      </c>
      <c r="I20" s="2">
        <v>34.812083854528197</v>
      </c>
      <c r="J20" s="2">
        <v>7.2747863487914604</v>
      </c>
    </row>
    <row r="21" spans="1:10" x14ac:dyDescent="0.3">
      <c r="A21" s="5"/>
      <c r="B21" s="5"/>
      <c r="C21" s="3">
        <v>2020</v>
      </c>
      <c r="D21" s="1">
        <v>11.2160317174366</v>
      </c>
      <c r="E21" s="1">
        <v>1.3419726173611399</v>
      </c>
      <c r="F21" s="1" t="str">
        <f t="shared" si="0"/>
        <v>11.22</v>
      </c>
      <c r="G21" s="1" t="str">
        <f t="shared" si="1"/>
        <v>1.34</v>
      </c>
      <c r="H21" s="2" t="str">
        <f t="shared" si="2"/>
        <v>11.22 ± 1.34</v>
      </c>
      <c r="I21" s="2">
        <v>15.9219970475043</v>
      </c>
      <c r="J21" s="2">
        <v>6.0127696040083496</v>
      </c>
    </row>
    <row r="22" spans="1:10" x14ac:dyDescent="0.3">
      <c r="A22" s="8"/>
      <c r="B22" s="8"/>
      <c r="C22" s="9"/>
      <c r="D22" s="8"/>
      <c r="E22" s="8"/>
      <c r="F22" s="8"/>
      <c r="G22" s="8"/>
      <c r="H22" s="9"/>
      <c r="I22" s="9"/>
      <c r="J22" s="9"/>
    </row>
  </sheetData>
  <mergeCells count="15">
    <mergeCell ref="B2:B3"/>
    <mergeCell ref="B4:B5"/>
    <mergeCell ref="B6:B7"/>
    <mergeCell ref="B8:B9"/>
    <mergeCell ref="B10:B11"/>
    <mergeCell ref="A2:A5"/>
    <mergeCell ref="A6:A9"/>
    <mergeCell ref="A10:A13"/>
    <mergeCell ref="A14:A17"/>
    <mergeCell ref="A18:A21"/>
    <mergeCell ref="B12:B13"/>
    <mergeCell ref="B14:B15"/>
    <mergeCell ref="B16:B17"/>
    <mergeCell ref="B18:B19"/>
    <mergeCell ref="B20:B2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Sheet1!mean_min_max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2021-01-09T20:05:01Z</dcterms:modified>
</cp:coreProperties>
</file>