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Vogel_Lakes_Pike\Miller_Creek_Vogel_Lake_WQX\input\rotenone_data\"/>
    </mc:Choice>
  </mc:AlternateContent>
  <bookViews>
    <workbookView xWindow="0" yWindow="0" windowWidth="20460" windowHeight="10995"/>
  </bookViews>
  <sheets>
    <sheet name="T10. Rotenone tracking w_ch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F56" i="1"/>
  <c r="C53" i="1"/>
  <c r="C54" i="1" s="1"/>
  <c r="C56" i="1" s="1"/>
  <c r="D50" i="1"/>
  <c r="C50" i="1"/>
  <c r="D47" i="1"/>
  <c r="C47" i="1"/>
  <c r="E44" i="1"/>
  <c r="D44" i="1"/>
  <c r="C44" i="1"/>
  <c r="D19" i="1"/>
  <c r="D16" i="1"/>
  <c r="D13" i="1"/>
  <c r="D10" i="1"/>
  <c r="D7" i="1"/>
  <c r="E7" i="1"/>
  <c r="C16" i="1"/>
  <c r="C17" i="1" s="1"/>
  <c r="C13" i="1"/>
  <c r="C10" i="1"/>
  <c r="C7" i="1"/>
  <c r="C19" i="1" l="1"/>
</calcChain>
</file>

<file path=xl/sharedStrings.xml><?xml version="1.0" encoding="utf-8"?>
<sst xmlns="http://schemas.openxmlformats.org/spreadsheetml/2006/main" count="38" uniqueCount="21">
  <si>
    <t>Sample Collection Date</t>
  </si>
  <si>
    <t>Compound</t>
  </si>
  <si>
    <t xml:space="preserve">Sample Site </t>
  </si>
  <si>
    <t>Rotenone</t>
  </si>
  <si>
    <t>Rotenolone</t>
  </si>
  <si>
    <t>Vogel Lake near surface first run</t>
  </si>
  <si>
    <t>Vogel Lake near surface second run</t>
  </si>
  <si>
    <t>Vogel Vogel Lake deep first run</t>
  </si>
  <si>
    <t>Vogel lake deep second run</t>
  </si>
  <si>
    <t>Vogel Lake deep average</t>
  </si>
  <si>
    <t>Vogel Lake near surface average</t>
  </si>
  <si>
    <t>North Vogel Lake near surface first run</t>
  </si>
  <si>
    <t>North Vogel Lake near surface second run</t>
  </si>
  <si>
    <t>North Vogel Vogel Lake deep first run</t>
  </si>
  <si>
    <t>North Vogel lake deep second run</t>
  </si>
  <si>
    <t>North Vogel Lake deep average</t>
  </si>
  <si>
    <t>Miller CK first run</t>
  </si>
  <si>
    <t>Miller CK second run</t>
  </si>
  <si>
    <t>Miller CK average</t>
  </si>
  <si>
    <t>North Vogel Lake near surface average</t>
  </si>
  <si>
    <t>Rotenone and rotenolone concentrations in parts per billion (ppb ) in MCDW waterbodies from 27 September 2021 to 1 June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</si>
</sst>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2"/>
      <color theme="1"/>
      <name val="Times New Roman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1" xfId="1" applyFont="1" applyBorder="1"/>
    <xf numFmtId="14" fontId="4" fillId="0" borderId="1" xfId="1" applyNumberFormat="1" applyFont="1" applyBorder="1"/>
    <xf numFmtId="14" fontId="5" fillId="0" borderId="1" xfId="1" applyNumberFormat="1" applyFont="1" applyBorder="1"/>
    <xf numFmtId="14" fontId="5" fillId="0" borderId="0" xfId="1" applyNumberFormat="1" applyFont="1"/>
    <xf numFmtId="0" fontId="4" fillId="0" borderId="0" xfId="1" applyFont="1"/>
    <xf numFmtId="0" fontId="7" fillId="0" borderId="0" xfId="2" applyFont="1"/>
    <xf numFmtId="164" fontId="4" fillId="0" borderId="0" xfId="1" applyNumberFormat="1" applyFont="1"/>
    <xf numFmtId="164" fontId="4" fillId="0" borderId="0" xfId="1" applyNumberFormat="1" applyFont="1" applyAlignment="1">
      <alignment horizontal="right"/>
    </xf>
    <xf numFmtId="164" fontId="5" fillId="0" borderId="0" xfId="1" applyNumberFormat="1" applyFont="1"/>
    <xf numFmtId="164" fontId="1" fillId="0" borderId="0" xfId="1" applyNumberFormat="1"/>
    <xf numFmtId="0" fontId="5" fillId="0" borderId="0" xfId="1" applyFont="1"/>
    <xf numFmtId="164" fontId="5" fillId="0" borderId="0" xfId="1" applyNumberFormat="1" applyFont="1" applyAlignment="1">
      <alignment horizontal="right"/>
    </xf>
    <xf numFmtId="164" fontId="7" fillId="0" borderId="0" xfId="2" applyNumberFormat="1" applyFont="1"/>
    <xf numFmtId="164" fontId="6" fillId="0" borderId="0" xfId="2" applyNumberFormat="1"/>
    <xf numFmtId="0" fontId="7" fillId="2" borderId="0" xfId="2" applyFont="1" applyFill="1"/>
    <xf numFmtId="164" fontId="4" fillId="2" borderId="0" xfId="1" applyNumberFormat="1" applyFont="1" applyFill="1"/>
    <xf numFmtId="164" fontId="4" fillId="2" borderId="0" xfId="1" applyNumberFormat="1" applyFont="1" applyFill="1" applyAlignment="1">
      <alignment horizontal="right"/>
    </xf>
    <xf numFmtId="0" fontId="4" fillId="2" borderId="0" xfId="1" applyFont="1" applyFill="1"/>
    <xf numFmtId="2" fontId="4" fillId="0" borderId="0" xfId="1" applyNumberFormat="1" applyFont="1"/>
    <xf numFmtId="2" fontId="4" fillId="2" borderId="0" xfId="1" applyNumberFormat="1" applyFont="1" applyFill="1"/>
    <xf numFmtId="0" fontId="1" fillId="0" borderId="0" xfId="1" applyBorder="1"/>
    <xf numFmtId="0" fontId="7" fillId="0" borderId="0" xfId="2" applyFont="1" applyBorder="1"/>
    <xf numFmtId="164" fontId="4" fillId="0" borderId="0" xfId="1" applyNumberFormat="1" applyFont="1" applyBorder="1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3">
    <cellStyle name="Normal" xfId="0" builtinId="0"/>
    <cellStyle name="Normal 1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Vogel Lake Average Surface Water Rotenone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w_charts'!$C$7:$D$7</c:f>
              <c:numCache>
                <c:formatCode>0.00</c:formatCode>
                <c:ptCount val="2"/>
                <c:pt idx="0" formatCode="0.0">
                  <c:v>0</c:v>
                </c:pt>
                <c:pt idx="1">
                  <c:v>25.504999999999999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322-B650-058095C65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North Vogel Lake Average Deep Water Rotenolone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Rotenolone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w_charts'!$C$53:$D$53</c:f>
              <c:numCache>
                <c:formatCode>0.00</c:formatCode>
                <c:ptCount val="2"/>
                <c:pt idx="0" formatCode="0.0">
                  <c:v>0</c:v>
                </c:pt>
                <c:pt idx="1">
                  <c:v>7.6150000000000002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5-43BD-8B33-81E917A4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Vogel Lake Average Surface Water Rotenolone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Rotenolone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w_charts'!$C$44:$D$44</c:f>
              <c:numCache>
                <c:formatCode>0.00</c:formatCode>
                <c:ptCount val="2"/>
                <c:pt idx="0" formatCode="0.0">
                  <c:v>0</c:v>
                </c:pt>
                <c:pt idx="1">
                  <c:v>10.395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4205-B600-C06074ED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Vogel Lake Average Deep Water Rotenone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'T10. Rotenone tracking w_charts'!$C$10:$D$10</c:f>
              <c:strCache>
                <c:ptCount val="2"/>
                <c:pt idx="0">
                  <c:v>0.0</c:v>
                </c:pt>
                <c:pt idx="1">
                  <c:v>18.56</c:v>
                </c:pt>
              </c:strCache>
            </c:strRef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w_charts'!$C$10:$D$10</c:f>
              <c:numCache>
                <c:formatCode>0.00</c:formatCode>
                <c:ptCount val="2"/>
                <c:pt idx="0" formatCode="0.0">
                  <c:v>0</c:v>
                </c:pt>
                <c:pt idx="1">
                  <c:v>18.555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4627-BD41-42FFE553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Vogel Lake Average Deep Water Rotenolone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Rotenolone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w_charts'!$C$47:$D$47</c:f>
              <c:numCache>
                <c:formatCode>0.00</c:formatCode>
                <c:ptCount val="2"/>
                <c:pt idx="0" formatCode="0.0">
                  <c:v>0</c:v>
                </c:pt>
                <c:pt idx="1">
                  <c:v>8.8249999999999993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373-9B70-BCF3CD86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Miller Creek Average Rotenone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w_charts'!$C$19:$D$19</c:f>
              <c:numCache>
                <c:formatCode>0.00</c:formatCode>
                <c:ptCount val="2"/>
                <c:pt idx="0" formatCode="0.0">
                  <c:v>0</c:v>
                </c:pt>
                <c:pt idx="1">
                  <c:v>22.995000000000001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9-4345-9771-C01FD5E4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Miller Creek Average Rotenolone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Rotenolone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w_charts'!$C$56:$F$56</c:f>
              <c:numCache>
                <c:formatCode>0.00</c:formatCode>
                <c:ptCount val="3"/>
                <c:pt idx="0" formatCode="0.0">
                  <c:v>0</c:v>
                </c:pt>
                <c:pt idx="2">
                  <c:v>13.504999999999999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E04-B322-9107A9F3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North Vogel Lake Average Surface Water Rotenone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w_charts'!$C$13:$D$13</c:f>
              <c:numCache>
                <c:formatCode>0.00</c:formatCode>
                <c:ptCount val="2"/>
                <c:pt idx="0" formatCode="0.0">
                  <c:v>0</c:v>
                </c:pt>
                <c:pt idx="1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F-4783-83A4-24274C48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North Vogel Lake Average Surface Water Rotenolone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Rotenolone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w_charts'!$C$50:$D$50</c:f>
              <c:numCache>
                <c:formatCode>0.00</c:formatCode>
                <c:ptCount val="2"/>
                <c:pt idx="0" formatCode="0.0">
                  <c:v>0</c:v>
                </c:pt>
                <c:pt idx="1">
                  <c:v>14.625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A-4833-AFD0-F1274DCD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North Vogel Lake Average Deep Water Rotenone Concentration</a:t>
            </a:r>
            <a:endParaRPr lang="en-US" sz="12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891294838145247E-2"/>
          <c:y val="0.18554425488480605"/>
          <c:w val="0.86544203849518808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Rotenone</c:v>
          </c:tx>
          <c:cat>
            <c:numRef>
              <c:f>'T10. Rotenone tracking w_charts'!$C$4:$F$4</c:f>
              <c:numCache>
                <c:formatCode>m/d/yyyy</c:formatCode>
                <c:ptCount val="3"/>
                <c:pt idx="0">
                  <c:v>44466</c:v>
                </c:pt>
                <c:pt idx="1">
                  <c:v>44476</c:v>
                </c:pt>
                <c:pt idx="2">
                  <c:v>44477</c:v>
                </c:pt>
              </c:numCache>
            </c:numRef>
          </c:cat>
          <c:val>
            <c:numRef>
              <c:f>'T10. Rotenone tracking w_charts'!$C$16:$D$16</c:f>
              <c:numCache>
                <c:formatCode>0.00</c:formatCode>
                <c:ptCount val="2"/>
                <c:pt idx="0" formatCode="0.0">
                  <c:v>0</c:v>
                </c:pt>
                <c:pt idx="1">
                  <c:v>13.605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8-4A19-BB2F-7C92B843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3360"/>
        <c:axId val="107586304"/>
      </c:lineChart>
      <c:dateAx>
        <c:axId val="107583360"/>
        <c:scaling>
          <c:orientation val="minMax"/>
          <c:max val="44713"/>
          <c:min val="4446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7586304"/>
        <c:crosses val="autoZero"/>
        <c:auto val="0"/>
        <c:lblOffset val="100"/>
        <c:baseTimeUnit val="days"/>
      </c:dateAx>
      <c:valAx>
        <c:axId val="107586304"/>
        <c:scaling>
          <c:orientation val="minMax"/>
          <c:max val="4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Rotenone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578577958653946E-2"/>
              <c:y val="0.327126009090063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7583360"/>
        <c:crosses val="max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12700</xdr:colOff>
      <xdr:row>4</xdr:row>
      <xdr:rowOff>12700</xdr:rowOff>
    </xdr:from>
    <xdr:to>
      <xdr:col>27</xdr:col>
      <xdr:colOff>1739900</xdr:colOff>
      <xdr:row>20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3FB5B-592E-498C-88F4-515192CE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37</xdr:col>
      <xdr:colOff>203200</xdr:colOff>
      <xdr:row>20</xdr:row>
      <xdr:rowOff>57149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819AAB-98D2-40B4-89A0-5337D0178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1727200</xdr:colOff>
      <xdr:row>37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09BD20-68B9-41DE-AD10-BC90018C5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37</xdr:col>
      <xdr:colOff>203200</xdr:colOff>
      <xdr:row>37</xdr:row>
      <xdr:rowOff>57149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6E7C99-8FBC-4408-9F05-822C63207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31750</xdr:colOff>
      <xdr:row>72</xdr:row>
      <xdr:rowOff>203200</xdr:rowOff>
    </xdr:from>
    <xdr:to>
      <xdr:col>27</xdr:col>
      <xdr:colOff>1758950</xdr:colOff>
      <xdr:row>89</xdr:row>
      <xdr:rowOff>25399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59C3FE-5BA8-4F7B-9938-7CA41E6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31750</xdr:colOff>
      <xdr:row>73</xdr:row>
      <xdr:rowOff>6350</xdr:rowOff>
    </xdr:from>
    <xdr:to>
      <xdr:col>37</xdr:col>
      <xdr:colOff>247650</xdr:colOff>
      <xdr:row>89</xdr:row>
      <xdr:rowOff>38099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24364A-6D60-4A96-806C-CEBC0A57A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12700</xdr:colOff>
      <xdr:row>39</xdr:row>
      <xdr:rowOff>12700</xdr:rowOff>
    </xdr:from>
    <xdr:to>
      <xdr:col>27</xdr:col>
      <xdr:colOff>1739900</xdr:colOff>
      <xdr:row>55</xdr:row>
      <xdr:rowOff>69849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1FA79F-7D23-42C1-ADA7-172CBDD1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39</xdr:row>
      <xdr:rowOff>0</xdr:rowOff>
    </xdr:from>
    <xdr:to>
      <xdr:col>37</xdr:col>
      <xdr:colOff>203200</xdr:colOff>
      <xdr:row>55</xdr:row>
      <xdr:rowOff>57149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2ACBB09-B830-415E-80EE-4BE04C7B8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27</xdr:col>
      <xdr:colOff>1727200</xdr:colOff>
      <xdr:row>72</xdr:row>
      <xdr:rowOff>44449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497390-8782-43EF-9A15-ABA575040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37</xdr:col>
      <xdr:colOff>203200</xdr:colOff>
      <xdr:row>72</xdr:row>
      <xdr:rowOff>57149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FD10591-1F35-45A8-BD9A-CF2714A1D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4"/>
  <sheetViews>
    <sheetView tabSelected="1" topLeftCell="U1" zoomScale="75" zoomScaleNormal="75" workbookViewId="0">
      <selection activeCell="G22" sqref="G22"/>
    </sheetView>
  </sheetViews>
  <sheetFormatPr defaultRowHeight="12.75" x14ac:dyDescent="0.2"/>
  <cols>
    <col min="1" max="1" width="16.75" style="2" customWidth="1"/>
    <col min="2" max="2" width="33.125" style="2" customWidth="1"/>
    <col min="3" max="3" width="12" style="2" customWidth="1"/>
    <col min="4" max="4" width="17.5" style="2" customWidth="1"/>
    <col min="5" max="5" width="13.5" style="2" hidden="1" customWidth="1"/>
    <col min="6" max="6" width="11.625" style="2" customWidth="1"/>
    <col min="7" max="7" width="11.125" style="2" bestFit="1" customWidth="1"/>
    <col min="8" max="8" width="11.625" style="2" bestFit="1" customWidth="1"/>
    <col min="9" max="10" width="10.125" style="2" bestFit="1" customWidth="1"/>
    <col min="11" max="11" width="9.125" style="2" bestFit="1" customWidth="1"/>
    <col min="12" max="12" width="10.125" style="2" bestFit="1" customWidth="1"/>
    <col min="13" max="17" width="9.25" style="2" customWidth="1"/>
    <col min="18" max="18" width="14.75" style="2" customWidth="1"/>
    <col min="19" max="20" width="9.25" style="2" hidden="1" customWidth="1"/>
    <col min="21" max="21" width="10.375" style="2" customWidth="1"/>
    <col min="22" max="23" width="8.125" style="2" customWidth="1"/>
    <col min="24" max="25" width="10.625" style="2" customWidth="1"/>
    <col min="26" max="26" width="11.875" style="2" customWidth="1"/>
    <col min="27" max="27" width="16.875" style="2" customWidth="1"/>
    <col min="28" max="28" width="30.375" style="2" customWidth="1"/>
    <col min="29" max="29" width="14" style="2" customWidth="1"/>
    <col min="30" max="35" width="9" style="2"/>
    <col min="36" max="36" width="9.25" style="2" customWidth="1"/>
    <col min="37" max="16384" width="9" style="2"/>
  </cols>
  <sheetData>
    <row r="1" spans="1:60" ht="15.75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60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60" ht="15.75" x14ac:dyDescent="0.25">
      <c r="B3" s="3"/>
      <c r="C3" s="28" t="s">
        <v>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7"/>
      <c r="P3" s="27"/>
      <c r="Q3" s="27"/>
    </row>
    <row r="4" spans="1:60" ht="15.75" x14ac:dyDescent="0.25">
      <c r="A4" s="4" t="s">
        <v>1</v>
      </c>
      <c r="B4" s="4" t="s">
        <v>2</v>
      </c>
      <c r="C4" s="5">
        <v>44466</v>
      </c>
      <c r="D4" s="5">
        <v>44476</v>
      </c>
      <c r="E4" s="5">
        <v>43383</v>
      </c>
      <c r="F4" s="5">
        <v>44477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6"/>
      <c r="T4" s="6"/>
      <c r="U4" s="6"/>
      <c r="V4" s="6"/>
      <c r="W4" s="7"/>
      <c r="X4" s="7"/>
      <c r="Y4" s="7"/>
      <c r="Z4" s="7"/>
      <c r="AA4" s="7"/>
    </row>
    <row r="5" spans="1:60" ht="15.75" x14ac:dyDescent="0.25">
      <c r="A5" s="8" t="s">
        <v>3</v>
      </c>
      <c r="B5" s="9" t="s">
        <v>5</v>
      </c>
      <c r="C5" s="10">
        <v>0</v>
      </c>
      <c r="D5" s="22">
        <v>28.56</v>
      </c>
      <c r="E5" s="10"/>
      <c r="F5" s="10"/>
      <c r="G5" s="10"/>
      <c r="H5" s="10"/>
      <c r="I5" s="10"/>
      <c r="J5" s="10"/>
      <c r="K5" s="10"/>
      <c r="L5" s="10"/>
      <c r="M5" s="11"/>
      <c r="N5" s="11"/>
      <c r="O5" s="11"/>
      <c r="P5" s="11"/>
      <c r="Q5" s="11"/>
      <c r="R5" s="12"/>
      <c r="S5" s="12"/>
      <c r="T5" s="12"/>
      <c r="U5" s="12"/>
      <c r="V5" s="12"/>
      <c r="W5" s="12"/>
      <c r="X5" s="12"/>
      <c r="Y5" s="12"/>
      <c r="Z5" s="12"/>
      <c r="AA5" s="12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spans="1:60" ht="15.75" x14ac:dyDescent="0.25">
      <c r="B6" s="9" t="s">
        <v>6</v>
      </c>
      <c r="C6" s="10">
        <v>0</v>
      </c>
      <c r="D6" s="22">
        <v>22.45</v>
      </c>
      <c r="E6" s="10"/>
      <c r="F6" s="10"/>
      <c r="G6" s="10"/>
      <c r="H6" s="10"/>
      <c r="I6" s="10"/>
      <c r="J6" s="10"/>
      <c r="K6" s="10"/>
      <c r="L6" s="10"/>
      <c r="M6" s="8"/>
      <c r="N6" s="8"/>
      <c r="O6" s="8"/>
      <c r="P6" s="8"/>
      <c r="Q6" s="8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spans="1:60" ht="15.75" x14ac:dyDescent="0.25">
      <c r="B7" s="18" t="s">
        <v>10</v>
      </c>
      <c r="C7" s="19">
        <f>AVERAGE(C5:C6)</f>
        <v>0</v>
      </c>
      <c r="D7" s="23">
        <f t="shared" ref="D7:E7" si="0">AVERAGE(D5:D6)</f>
        <v>25.504999999999999</v>
      </c>
      <c r="E7" s="19" t="e">
        <f t="shared" si="0"/>
        <v>#DIV/0!</v>
      </c>
      <c r="F7" s="19"/>
      <c r="G7" s="19"/>
      <c r="H7" s="19"/>
      <c r="I7" s="19"/>
      <c r="J7" s="19"/>
      <c r="K7" s="19"/>
      <c r="L7" s="19"/>
      <c r="M7" s="20"/>
      <c r="N7" s="20"/>
      <c r="O7" s="20"/>
      <c r="P7" s="20"/>
      <c r="Q7" s="20"/>
      <c r="R7" s="12"/>
      <c r="S7" s="12"/>
      <c r="T7" s="12"/>
      <c r="U7" s="12"/>
      <c r="V7" s="12"/>
      <c r="W7" s="12"/>
      <c r="X7" s="12"/>
      <c r="Y7" s="12"/>
      <c r="Z7" s="12"/>
      <c r="AA7" s="12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 ht="15.75" x14ac:dyDescent="0.25">
      <c r="B8" s="9" t="s">
        <v>7</v>
      </c>
      <c r="C8" s="10">
        <v>0</v>
      </c>
      <c r="D8" s="22">
        <v>18.75</v>
      </c>
      <c r="E8" s="10"/>
      <c r="F8" s="10"/>
      <c r="G8" s="10"/>
      <c r="H8" s="10"/>
      <c r="I8" s="10"/>
      <c r="J8" s="10"/>
      <c r="K8" s="10"/>
      <c r="L8" s="10"/>
      <c r="M8" s="8"/>
      <c r="N8" s="8"/>
      <c r="O8" s="8"/>
      <c r="P8" s="8"/>
      <c r="Q8" s="8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</row>
    <row r="9" spans="1:60" ht="15.75" x14ac:dyDescent="0.25">
      <c r="B9" s="9" t="s">
        <v>8</v>
      </c>
      <c r="C9" s="10">
        <v>0</v>
      </c>
      <c r="D9" s="22">
        <v>18.36</v>
      </c>
      <c r="E9" s="10"/>
      <c r="F9" s="10"/>
      <c r="G9" s="10"/>
      <c r="H9" s="10"/>
      <c r="I9" s="10"/>
      <c r="J9" s="10"/>
      <c r="K9" s="10"/>
      <c r="L9" s="10"/>
      <c r="M9" s="8"/>
      <c r="N9" s="8"/>
      <c r="O9" s="8"/>
      <c r="P9" s="8"/>
      <c r="Q9" s="8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ht="15.75" x14ac:dyDescent="0.25">
      <c r="B10" s="18" t="s">
        <v>9</v>
      </c>
      <c r="C10" s="19">
        <f>AVERAGE(C8:C9)</f>
        <v>0</v>
      </c>
      <c r="D10" s="23">
        <f>AVERAGE(D8:D9)</f>
        <v>18.555</v>
      </c>
      <c r="E10" s="19"/>
      <c r="F10" s="19"/>
      <c r="G10" s="19"/>
      <c r="H10" s="19"/>
      <c r="I10" s="19"/>
      <c r="J10" s="19"/>
      <c r="K10" s="19"/>
      <c r="L10" s="19"/>
      <c r="M10" s="21"/>
      <c r="N10" s="21"/>
      <c r="O10" s="21"/>
      <c r="P10" s="21"/>
      <c r="Q10" s="21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ht="15.75" x14ac:dyDescent="0.25">
      <c r="B11" s="9" t="s">
        <v>11</v>
      </c>
      <c r="C11" s="10">
        <v>0</v>
      </c>
      <c r="D11" s="22">
        <v>26.97</v>
      </c>
      <c r="E11" s="10"/>
      <c r="F11" s="10"/>
      <c r="G11" s="10"/>
      <c r="H11" s="10"/>
      <c r="I11" s="10"/>
      <c r="J11" s="10"/>
      <c r="K11" s="10"/>
      <c r="L11" s="10"/>
      <c r="M11" s="8"/>
      <c r="N11" s="8"/>
      <c r="O11" s="8"/>
      <c r="P11" s="8"/>
      <c r="Q11" s="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 ht="15.75" x14ac:dyDescent="0.25">
      <c r="B12" s="9" t="s">
        <v>12</v>
      </c>
      <c r="C12" s="10">
        <v>0</v>
      </c>
      <c r="D12" s="22">
        <v>26.83</v>
      </c>
      <c r="E12" s="10"/>
      <c r="F12" s="10"/>
      <c r="G12" s="10"/>
      <c r="H12" s="10"/>
      <c r="I12" s="10"/>
      <c r="J12" s="10"/>
      <c r="K12" s="10"/>
      <c r="L12" s="10"/>
      <c r="M12" s="8"/>
      <c r="N12" s="8"/>
      <c r="O12" s="8"/>
      <c r="P12" s="8"/>
      <c r="Q12" s="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1:60" ht="15.75" x14ac:dyDescent="0.25">
      <c r="B13" s="18" t="s">
        <v>19</v>
      </c>
      <c r="C13" s="19">
        <f>AVERAGE(C11:C12)</f>
        <v>0</v>
      </c>
      <c r="D13" s="23">
        <f>AVERAGE(D11:D12)</f>
        <v>26.9</v>
      </c>
      <c r="E13" s="19"/>
      <c r="F13" s="19"/>
      <c r="G13" s="19"/>
      <c r="H13" s="19"/>
      <c r="I13" s="19"/>
      <c r="J13" s="19"/>
      <c r="K13" s="19"/>
      <c r="L13" s="19"/>
      <c r="M13" s="21"/>
      <c r="N13" s="21"/>
      <c r="O13" s="21"/>
      <c r="P13" s="21"/>
      <c r="Q13" s="2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spans="1:60" ht="15.75" x14ac:dyDescent="0.25">
      <c r="B14" s="9" t="s">
        <v>13</v>
      </c>
      <c r="C14" s="10">
        <v>0</v>
      </c>
      <c r="D14" s="22">
        <v>13.67</v>
      </c>
      <c r="E14" s="10"/>
      <c r="F14" s="10"/>
      <c r="G14" s="10"/>
      <c r="H14" s="10"/>
      <c r="I14" s="10"/>
      <c r="J14" s="10"/>
      <c r="K14" s="10"/>
      <c r="L14" s="10"/>
      <c r="M14" s="8"/>
      <c r="N14" s="8"/>
      <c r="O14" s="8"/>
      <c r="P14" s="8"/>
      <c r="Q14" s="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60" ht="15.75" x14ac:dyDescent="0.25">
      <c r="B15" s="9" t="s">
        <v>14</v>
      </c>
      <c r="C15" s="10">
        <v>0</v>
      </c>
      <c r="D15" s="22">
        <v>13.54</v>
      </c>
      <c r="E15" s="10"/>
      <c r="F15" s="10"/>
      <c r="G15" s="10"/>
      <c r="H15" s="10"/>
      <c r="I15" s="10"/>
      <c r="J15" s="10"/>
      <c r="K15" s="10"/>
      <c r="L15" s="10"/>
      <c r="M15" s="8"/>
      <c r="N15" s="8"/>
      <c r="O15" s="8"/>
      <c r="P15" s="8"/>
      <c r="Q15" s="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60" ht="15.75" x14ac:dyDescent="0.25">
      <c r="B16" s="18" t="s">
        <v>15</v>
      </c>
      <c r="C16" s="19">
        <f>AVERAGE(C14:C15)</f>
        <v>0</v>
      </c>
      <c r="D16" s="23">
        <f>AVERAGE(D14:D15)</f>
        <v>13.605</v>
      </c>
      <c r="E16" s="19"/>
      <c r="F16" s="19"/>
      <c r="G16" s="19"/>
      <c r="H16" s="19"/>
      <c r="I16" s="19"/>
      <c r="J16" s="19"/>
      <c r="K16" s="19"/>
      <c r="L16" s="19"/>
      <c r="M16" s="21"/>
      <c r="N16" s="21"/>
      <c r="O16" s="21"/>
      <c r="P16" s="21"/>
      <c r="Q16" s="2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2:60" ht="15.75" x14ac:dyDescent="0.25">
      <c r="B17" s="9" t="s">
        <v>16</v>
      </c>
      <c r="C17" s="10">
        <f t="shared" ref="C17" si="1">AVERAGE(C15:C16)</f>
        <v>0</v>
      </c>
      <c r="D17" s="22">
        <v>22.96</v>
      </c>
      <c r="E17" s="10"/>
      <c r="F17" s="10"/>
      <c r="G17" s="10"/>
      <c r="H17" s="10"/>
      <c r="I17" s="10"/>
      <c r="J17" s="10"/>
      <c r="K17" s="10"/>
      <c r="L17" s="10"/>
      <c r="M17" s="8"/>
      <c r="N17" s="8"/>
      <c r="O17" s="8"/>
      <c r="P17" s="8"/>
      <c r="Q17" s="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2:60" ht="15.75" x14ac:dyDescent="0.25">
      <c r="B18" s="9" t="s">
        <v>17</v>
      </c>
      <c r="C18" s="10">
        <v>0</v>
      </c>
      <c r="D18" s="22">
        <v>23.03</v>
      </c>
      <c r="E18" s="10"/>
      <c r="F18" s="10"/>
      <c r="G18" s="10"/>
      <c r="H18" s="10"/>
      <c r="I18" s="10"/>
      <c r="J18" s="10"/>
      <c r="K18" s="10"/>
      <c r="L18" s="10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2:60" ht="15.75" x14ac:dyDescent="0.25">
      <c r="B19" s="18" t="s">
        <v>18</v>
      </c>
      <c r="C19" s="19">
        <f>AVERAGE(C16:C17)</f>
        <v>0</v>
      </c>
      <c r="D19" s="23">
        <f>AVERAGE(D17:D18)</f>
        <v>22.995000000000001</v>
      </c>
      <c r="E19" s="19"/>
      <c r="F19" s="19"/>
      <c r="G19" s="19"/>
      <c r="H19" s="19"/>
      <c r="I19" s="19"/>
      <c r="J19" s="19"/>
      <c r="K19" s="19"/>
      <c r="L19" s="19"/>
      <c r="M19" s="21"/>
      <c r="N19" s="21"/>
      <c r="O19" s="21"/>
      <c r="P19" s="21"/>
      <c r="Q19" s="2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2:60" ht="15.7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8"/>
      <c r="N20" s="8"/>
      <c r="O20" s="8"/>
      <c r="P20" s="8"/>
      <c r="Q20" s="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2:60" ht="15.7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8"/>
      <c r="N21" s="8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2:60" ht="15.7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2:60" ht="15.7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2:60" ht="15.7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1"/>
      <c r="O24" s="11"/>
      <c r="P24" s="11"/>
      <c r="Q24" s="11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2:60" ht="15.7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1"/>
      <c r="O25" s="11"/>
      <c r="P25" s="11"/>
      <c r="Q25" s="11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2:60" ht="15.7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1"/>
      <c r="O26" s="11"/>
      <c r="P26" s="11"/>
      <c r="Q26" s="11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2:60" ht="15.7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11"/>
      <c r="O27" s="11"/>
      <c r="P27" s="11"/>
      <c r="Q27" s="11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2:60" ht="15.75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1"/>
      <c r="O28" s="11"/>
      <c r="P28" s="11"/>
      <c r="Q28" s="11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2:60" ht="15.75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  <c r="N29" s="11"/>
      <c r="O29" s="11"/>
      <c r="P29" s="11"/>
      <c r="Q29" s="11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2:60" ht="15.75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2:60" ht="15.75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  <c r="N31" s="11"/>
      <c r="O31" s="11"/>
      <c r="P31" s="11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2:60" ht="15.75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/>
      <c r="N32" s="11"/>
      <c r="O32" s="11"/>
      <c r="P32" s="11"/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5.75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/>
      <c r="N33" s="11"/>
      <c r="O33" s="11"/>
      <c r="P33" s="11"/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5.75" x14ac:dyDescent="0.2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  <c r="N34" s="11"/>
      <c r="O34" s="11"/>
      <c r="P34" s="11"/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5.75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  <c r="N35" s="11"/>
      <c r="O35" s="11"/>
      <c r="P35" s="11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5.75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1"/>
      <c r="N36" s="11"/>
      <c r="O36" s="11"/>
      <c r="P36" s="11"/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5.75" x14ac:dyDescent="0.2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  <c r="N37" s="11"/>
      <c r="O37" s="11"/>
      <c r="P37" s="11"/>
      <c r="Q37" s="11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5.75" x14ac:dyDescent="0.25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5.75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5.75" x14ac:dyDescent="0.25">
      <c r="B40" s="8"/>
      <c r="C40" s="1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60" ht="15.75" x14ac:dyDescent="0.25">
      <c r="A41" s="4" t="s">
        <v>1</v>
      </c>
      <c r="B41" s="4" t="s">
        <v>2</v>
      </c>
      <c r="C41" s="5">
        <v>44466</v>
      </c>
      <c r="D41" s="5">
        <v>44476</v>
      </c>
      <c r="E41" s="5">
        <v>43383</v>
      </c>
      <c r="F41" s="5">
        <v>44477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6"/>
      <c r="S41" s="6"/>
      <c r="T41" s="6"/>
      <c r="U41" s="6"/>
      <c r="V41" s="6"/>
      <c r="W41" s="14"/>
      <c r="X41" s="14"/>
      <c r="Y41" s="14"/>
      <c r="Z41" s="14"/>
      <c r="AA41" s="14"/>
    </row>
    <row r="42" spans="1:60" ht="15.75" x14ac:dyDescent="0.25">
      <c r="A42" s="9" t="s">
        <v>4</v>
      </c>
      <c r="B42" s="9" t="s">
        <v>5</v>
      </c>
      <c r="C42" s="10">
        <v>0</v>
      </c>
      <c r="D42" s="22">
        <v>10.59</v>
      </c>
      <c r="E42" s="10"/>
      <c r="F42" s="10"/>
      <c r="G42" s="10"/>
      <c r="H42" s="10"/>
      <c r="I42" s="10"/>
      <c r="J42" s="10"/>
      <c r="K42" s="10"/>
      <c r="L42" s="10"/>
      <c r="M42" s="11"/>
      <c r="N42" s="11"/>
      <c r="O42" s="11"/>
      <c r="P42" s="11"/>
      <c r="Q42" s="11"/>
      <c r="R42" s="14"/>
      <c r="S42" s="14"/>
      <c r="T42" s="14"/>
      <c r="U42" s="12"/>
      <c r="V42" s="12"/>
      <c r="W42" s="12"/>
      <c r="X42" s="12"/>
      <c r="Y42" s="12"/>
      <c r="Z42" s="12"/>
      <c r="AA42" s="12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5.75" x14ac:dyDescent="0.25">
      <c r="B43" s="9" t="s">
        <v>6</v>
      </c>
      <c r="C43" s="10">
        <v>0</v>
      </c>
      <c r="D43" s="22">
        <v>10.199999999999999</v>
      </c>
      <c r="E43" s="10"/>
      <c r="F43" s="10"/>
      <c r="G43" s="10"/>
      <c r="H43" s="10"/>
      <c r="I43" s="10"/>
      <c r="J43" s="10"/>
      <c r="K43" s="10"/>
      <c r="L43" s="10"/>
      <c r="M43" s="8"/>
      <c r="N43" s="8"/>
      <c r="O43" s="8"/>
      <c r="P43" s="8"/>
      <c r="Q43" s="8"/>
      <c r="R43" s="14"/>
      <c r="S43" s="14"/>
      <c r="T43" s="14"/>
      <c r="U43" s="12"/>
      <c r="V43" s="12"/>
      <c r="W43" s="12"/>
      <c r="X43" s="12"/>
      <c r="Y43" s="12"/>
      <c r="Z43" s="12"/>
      <c r="AA43" s="12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5.75" x14ac:dyDescent="0.25">
      <c r="B44" s="18" t="s">
        <v>10</v>
      </c>
      <c r="C44" s="19">
        <f>AVERAGE(C42:C43)</f>
        <v>0</v>
      </c>
      <c r="D44" s="23">
        <f t="shared" ref="D44" si="2">AVERAGE(D42:D43)</f>
        <v>10.395</v>
      </c>
      <c r="E44" s="19" t="e">
        <f t="shared" ref="E44" si="3">AVERAGE(E42:E43)</f>
        <v>#DIV/0!</v>
      </c>
      <c r="F44" s="19"/>
      <c r="G44" s="19"/>
      <c r="H44" s="19"/>
      <c r="I44" s="19"/>
      <c r="J44" s="19"/>
      <c r="K44" s="19"/>
      <c r="L44" s="19"/>
      <c r="M44" s="20"/>
      <c r="N44" s="20"/>
      <c r="O44" s="20"/>
      <c r="P44" s="20"/>
      <c r="Q44" s="20"/>
      <c r="R44" s="14"/>
      <c r="S44" s="14"/>
      <c r="T44" s="14"/>
      <c r="U44" s="12"/>
      <c r="V44" s="12"/>
      <c r="W44" s="12"/>
      <c r="X44" s="12"/>
      <c r="Y44" s="12"/>
      <c r="Z44" s="12"/>
      <c r="AA44" s="12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5.75" x14ac:dyDescent="0.25">
      <c r="B45" s="9" t="s">
        <v>7</v>
      </c>
      <c r="C45" s="10">
        <v>0</v>
      </c>
      <c r="D45" s="22">
        <v>9.0500000000000007</v>
      </c>
      <c r="E45" s="10"/>
      <c r="F45" s="10"/>
      <c r="G45" s="10"/>
      <c r="H45" s="10"/>
      <c r="I45" s="10"/>
      <c r="J45" s="10"/>
      <c r="K45" s="10"/>
      <c r="L45" s="10"/>
      <c r="M45" s="8"/>
      <c r="N45" s="8"/>
      <c r="O45" s="8"/>
      <c r="P45" s="8"/>
      <c r="Q45" s="8"/>
      <c r="R45" s="14"/>
      <c r="S45" s="14"/>
      <c r="T45" s="14"/>
      <c r="U45" s="12"/>
      <c r="V45" s="12"/>
      <c r="W45" s="12"/>
      <c r="X45" s="12"/>
      <c r="Y45" s="12"/>
      <c r="Z45" s="12"/>
      <c r="AA45" s="12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5.75" x14ac:dyDescent="0.25">
      <c r="B46" s="9" t="s">
        <v>8</v>
      </c>
      <c r="C46" s="10">
        <v>0</v>
      </c>
      <c r="D46" s="22">
        <v>8.6</v>
      </c>
      <c r="E46" s="10"/>
      <c r="F46" s="10"/>
      <c r="G46" s="10"/>
      <c r="H46" s="10"/>
      <c r="I46" s="10"/>
      <c r="J46" s="10"/>
      <c r="K46" s="10"/>
      <c r="L46" s="10"/>
      <c r="M46" s="8"/>
      <c r="N46" s="8"/>
      <c r="O46" s="8"/>
      <c r="P46" s="8"/>
      <c r="Q46" s="8"/>
      <c r="R46" s="14"/>
      <c r="S46" s="14"/>
      <c r="T46" s="14"/>
      <c r="U46" s="12"/>
      <c r="V46" s="12"/>
      <c r="W46" s="12"/>
      <c r="X46" s="12"/>
      <c r="Y46" s="12"/>
      <c r="Z46" s="12"/>
      <c r="AA46" s="12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5.75" x14ac:dyDescent="0.25">
      <c r="B47" s="18" t="s">
        <v>9</v>
      </c>
      <c r="C47" s="19">
        <f>AVERAGE(C45:C46)</f>
        <v>0</v>
      </c>
      <c r="D47" s="23">
        <f>AVERAGE(D45:D46)</f>
        <v>8.8249999999999993</v>
      </c>
      <c r="E47" s="19"/>
      <c r="F47" s="19"/>
      <c r="G47" s="19"/>
      <c r="H47" s="19"/>
      <c r="I47" s="19"/>
      <c r="J47" s="19"/>
      <c r="K47" s="19"/>
      <c r="L47" s="19"/>
      <c r="M47" s="21"/>
      <c r="N47" s="21"/>
      <c r="O47" s="21"/>
      <c r="P47" s="21"/>
      <c r="Q47" s="21"/>
      <c r="R47" s="14"/>
      <c r="S47" s="14"/>
      <c r="T47" s="14"/>
      <c r="U47" s="12"/>
      <c r="V47" s="12"/>
      <c r="W47" s="12"/>
      <c r="X47" s="12"/>
      <c r="Y47" s="12"/>
      <c r="Z47" s="12"/>
      <c r="AA47" s="12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5.75" x14ac:dyDescent="0.25">
      <c r="B48" s="9" t="s">
        <v>11</v>
      </c>
      <c r="C48" s="10">
        <v>0</v>
      </c>
      <c r="D48" s="22">
        <v>14.3</v>
      </c>
      <c r="E48" s="10"/>
      <c r="F48" s="10"/>
      <c r="G48" s="10"/>
      <c r="H48" s="10"/>
      <c r="I48" s="10"/>
      <c r="J48" s="10"/>
      <c r="K48" s="10"/>
      <c r="L48" s="10"/>
      <c r="M48" s="8"/>
      <c r="N48" s="8"/>
      <c r="O48" s="8"/>
      <c r="P48" s="8"/>
      <c r="Q48" s="8"/>
      <c r="R48" s="14"/>
      <c r="S48" s="14"/>
      <c r="T48" s="14"/>
      <c r="U48" s="12"/>
      <c r="V48" s="12"/>
      <c r="W48" s="12"/>
      <c r="X48" s="12"/>
      <c r="Y48" s="12"/>
      <c r="Z48" s="12"/>
      <c r="AA48" s="12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2:60" ht="15.75" x14ac:dyDescent="0.25">
      <c r="B49" s="9" t="s">
        <v>12</v>
      </c>
      <c r="C49" s="10">
        <v>0</v>
      </c>
      <c r="D49" s="22">
        <v>14.95</v>
      </c>
      <c r="E49" s="10"/>
      <c r="F49" s="10"/>
      <c r="G49" s="10"/>
      <c r="H49" s="10"/>
      <c r="I49" s="10"/>
      <c r="J49" s="10"/>
      <c r="K49" s="10"/>
      <c r="L49" s="10"/>
      <c r="M49" s="8"/>
      <c r="N49" s="8"/>
      <c r="O49" s="8"/>
      <c r="P49" s="8"/>
      <c r="Q49" s="8"/>
      <c r="R49" s="14"/>
      <c r="S49" s="14"/>
      <c r="T49" s="14"/>
      <c r="U49" s="12"/>
      <c r="V49" s="12"/>
      <c r="W49" s="12"/>
      <c r="X49" s="12"/>
      <c r="Y49" s="12"/>
      <c r="Z49" s="12"/>
      <c r="AA49" s="12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2:60" ht="15.75" x14ac:dyDescent="0.25">
      <c r="B50" s="18" t="s">
        <v>19</v>
      </c>
      <c r="C50" s="19">
        <f>AVERAGE(C48:C49)</f>
        <v>0</v>
      </c>
      <c r="D50" s="23">
        <f>AVERAGE(D48:D49)</f>
        <v>14.625</v>
      </c>
      <c r="E50" s="19"/>
      <c r="F50" s="19"/>
      <c r="G50" s="19"/>
      <c r="H50" s="19"/>
      <c r="I50" s="19"/>
      <c r="J50" s="19"/>
      <c r="K50" s="19"/>
      <c r="L50" s="19"/>
      <c r="M50" s="21"/>
      <c r="N50" s="21"/>
      <c r="O50" s="21"/>
      <c r="P50" s="21"/>
      <c r="Q50" s="21"/>
      <c r="R50" s="14"/>
      <c r="S50" s="14"/>
      <c r="T50" s="14"/>
      <c r="U50" s="12"/>
      <c r="V50" s="12"/>
      <c r="W50" s="12"/>
      <c r="X50" s="12"/>
      <c r="Y50" s="12"/>
      <c r="Z50" s="12"/>
      <c r="AA50" s="12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2:60" ht="15.75" x14ac:dyDescent="0.25">
      <c r="B51" s="9" t="s">
        <v>13</v>
      </c>
      <c r="C51" s="10">
        <v>0</v>
      </c>
      <c r="D51" s="22">
        <v>7.33</v>
      </c>
      <c r="E51" s="10"/>
      <c r="F51" s="10"/>
      <c r="G51" s="10"/>
      <c r="H51" s="10"/>
      <c r="I51" s="10"/>
      <c r="J51" s="10"/>
      <c r="K51" s="10"/>
      <c r="L51" s="10"/>
      <c r="M51" s="8"/>
      <c r="N51" s="8"/>
      <c r="O51" s="8"/>
      <c r="P51" s="8"/>
      <c r="Q51" s="8"/>
      <c r="R51" s="14"/>
      <c r="S51" s="14"/>
      <c r="T51" s="14"/>
      <c r="U51" s="12"/>
      <c r="V51" s="12"/>
      <c r="W51" s="12"/>
      <c r="X51" s="12"/>
      <c r="Y51" s="12"/>
      <c r="Z51" s="12"/>
      <c r="AA51" s="12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2:60" ht="15.75" x14ac:dyDescent="0.25">
      <c r="B52" s="9" t="s">
        <v>14</v>
      </c>
      <c r="C52" s="10">
        <v>0</v>
      </c>
      <c r="D52" s="22">
        <v>7.9</v>
      </c>
      <c r="E52" s="10"/>
      <c r="F52" s="10"/>
      <c r="G52" s="10"/>
      <c r="H52" s="10"/>
      <c r="I52" s="10"/>
      <c r="J52" s="10"/>
      <c r="K52" s="10"/>
      <c r="L52" s="10"/>
      <c r="M52" s="8"/>
      <c r="N52" s="8"/>
      <c r="O52" s="8"/>
      <c r="P52" s="8"/>
      <c r="Q52" s="8"/>
      <c r="R52" s="14"/>
      <c r="S52" s="14"/>
      <c r="T52" s="14"/>
      <c r="U52" s="12"/>
      <c r="V52" s="12"/>
      <c r="W52" s="12"/>
      <c r="X52" s="12"/>
      <c r="Y52" s="12"/>
      <c r="Z52" s="12"/>
      <c r="AA52" s="12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2:60" ht="15.75" x14ac:dyDescent="0.25">
      <c r="B53" s="18" t="s">
        <v>15</v>
      </c>
      <c r="C53" s="19">
        <f>AVERAGE(C51:C52)</f>
        <v>0</v>
      </c>
      <c r="D53" s="23">
        <f>AVERAGE(D51:D52)</f>
        <v>7.6150000000000002</v>
      </c>
      <c r="E53" s="19"/>
      <c r="F53" s="19"/>
      <c r="G53" s="19"/>
      <c r="H53" s="19"/>
      <c r="I53" s="19"/>
      <c r="J53" s="19"/>
      <c r="K53" s="19"/>
      <c r="L53" s="19"/>
      <c r="M53" s="21"/>
      <c r="N53" s="21"/>
      <c r="O53" s="21"/>
      <c r="P53" s="21"/>
      <c r="Q53" s="21"/>
      <c r="R53" s="14"/>
      <c r="S53" s="14"/>
      <c r="T53" s="14"/>
      <c r="U53" s="12"/>
      <c r="V53" s="12"/>
      <c r="W53" s="12"/>
      <c r="X53" s="12"/>
      <c r="Y53" s="12"/>
      <c r="Z53" s="12"/>
      <c r="AA53" s="12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2:60" ht="15.75" x14ac:dyDescent="0.25">
      <c r="B54" s="9" t="s">
        <v>16</v>
      </c>
      <c r="C54" s="10">
        <f t="shared" ref="C54" si="4">AVERAGE(C52:C53)</f>
        <v>0</v>
      </c>
      <c r="D54" s="22"/>
      <c r="E54" s="10"/>
      <c r="F54" s="22">
        <v>13.27</v>
      </c>
      <c r="G54" s="10"/>
      <c r="H54" s="10"/>
      <c r="I54" s="10"/>
      <c r="J54" s="10"/>
      <c r="K54" s="10"/>
      <c r="L54" s="10"/>
      <c r="M54" s="8"/>
      <c r="N54" s="8"/>
      <c r="O54" s="8"/>
      <c r="P54" s="8"/>
      <c r="Q54" s="8"/>
      <c r="R54" s="14"/>
      <c r="S54" s="14"/>
      <c r="T54" s="14"/>
      <c r="U54" s="12"/>
      <c r="V54" s="12"/>
      <c r="W54" s="12"/>
      <c r="X54" s="12"/>
      <c r="Y54" s="12"/>
      <c r="Z54" s="12"/>
      <c r="AA54" s="12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2:60" ht="15.75" x14ac:dyDescent="0.25">
      <c r="B55" s="9" t="s">
        <v>17</v>
      </c>
      <c r="C55" s="10">
        <v>0</v>
      </c>
      <c r="D55" s="22"/>
      <c r="E55" s="10"/>
      <c r="F55" s="22">
        <v>13.74</v>
      </c>
      <c r="G55" s="10"/>
      <c r="H55" s="10"/>
      <c r="I55" s="10"/>
      <c r="J55" s="10"/>
      <c r="K55" s="10"/>
      <c r="L55" s="10"/>
      <c r="M55" s="11"/>
      <c r="N55" s="11"/>
      <c r="O55" s="11"/>
      <c r="P55" s="11"/>
      <c r="Q55" s="11"/>
      <c r="R55" s="14"/>
      <c r="S55" s="14"/>
      <c r="T55" s="14"/>
      <c r="U55" s="12"/>
      <c r="V55" s="12"/>
      <c r="W55" s="12"/>
      <c r="X55" s="12"/>
      <c r="Y55" s="12"/>
      <c r="Z55" s="12"/>
      <c r="AA55" s="12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2:60" ht="15.75" x14ac:dyDescent="0.25">
      <c r="B56" s="18" t="s">
        <v>18</v>
      </c>
      <c r="C56" s="19">
        <f>AVERAGE(C53:C54)</f>
        <v>0</v>
      </c>
      <c r="D56" s="23"/>
      <c r="E56" s="19"/>
      <c r="F56" s="23">
        <f>AVERAGE(F54:F55)</f>
        <v>13.504999999999999</v>
      </c>
      <c r="G56" s="19"/>
      <c r="H56" s="19"/>
      <c r="I56" s="19"/>
      <c r="J56" s="19"/>
      <c r="K56" s="19"/>
      <c r="L56" s="19"/>
      <c r="M56" s="21"/>
      <c r="N56" s="21"/>
      <c r="O56" s="21"/>
      <c r="P56" s="21"/>
      <c r="Q56" s="21"/>
      <c r="R56" s="14"/>
      <c r="S56" s="14"/>
      <c r="T56" s="14"/>
      <c r="U56" s="12"/>
      <c r="V56" s="12"/>
      <c r="W56" s="12"/>
      <c r="X56" s="12"/>
      <c r="Y56" s="12"/>
      <c r="Z56" s="12"/>
      <c r="AA56" s="12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2:60" ht="15.75" x14ac:dyDescent="0.25">
      <c r="B57" s="9"/>
      <c r="C57" s="10"/>
      <c r="D57" s="10"/>
      <c r="E57" s="10"/>
      <c r="F57" s="10"/>
      <c r="G57" s="10"/>
      <c r="H57" s="10"/>
      <c r="I57" s="10"/>
      <c r="J57" s="10"/>
      <c r="K57" s="8"/>
      <c r="L57" s="8"/>
      <c r="M57" s="8"/>
      <c r="N57" s="8"/>
      <c r="O57" s="8"/>
      <c r="P57" s="8"/>
      <c r="Q57" s="8"/>
      <c r="R57" s="14"/>
      <c r="S57" s="14"/>
      <c r="T57" s="14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2:60" ht="15.75" x14ac:dyDescent="0.25">
      <c r="B58" s="9"/>
      <c r="C58" s="10"/>
      <c r="D58" s="10"/>
      <c r="E58" s="10"/>
      <c r="F58" s="10"/>
      <c r="G58" s="10"/>
      <c r="H58" s="10"/>
      <c r="I58" s="10"/>
      <c r="J58" s="10"/>
      <c r="K58" s="8"/>
      <c r="L58" s="8"/>
      <c r="M58" s="8"/>
      <c r="N58" s="8"/>
      <c r="O58" s="8"/>
      <c r="P58" s="8"/>
      <c r="Q58" s="8"/>
      <c r="R58" s="14"/>
      <c r="S58" s="14"/>
      <c r="T58" s="14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2:60" ht="15.75" x14ac:dyDescent="0.25">
      <c r="B59" s="9"/>
      <c r="C59" s="10"/>
      <c r="D59" s="10"/>
      <c r="E59" s="10"/>
      <c r="F59" s="10"/>
      <c r="G59" s="10"/>
      <c r="H59" s="10"/>
      <c r="I59" s="10"/>
      <c r="J59" s="10"/>
      <c r="K59" s="8"/>
      <c r="L59" s="8"/>
      <c r="M59" s="8"/>
      <c r="N59" s="8"/>
      <c r="O59" s="8"/>
      <c r="P59" s="8"/>
      <c r="Q59" s="8"/>
      <c r="R59" s="14"/>
      <c r="S59" s="14"/>
      <c r="T59" s="14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2:60" ht="16.5" customHeight="1" x14ac:dyDescent="0.25">
      <c r="B60" s="9"/>
      <c r="C60" s="10"/>
      <c r="D60" s="10"/>
      <c r="E60" s="10"/>
      <c r="F60" s="10"/>
      <c r="G60" s="10"/>
      <c r="H60" s="10"/>
      <c r="I60" s="10"/>
      <c r="J60" s="10"/>
      <c r="K60" s="8"/>
      <c r="L60" s="8"/>
      <c r="M60" s="8"/>
      <c r="N60" s="8"/>
      <c r="O60" s="8"/>
      <c r="P60" s="8"/>
      <c r="Q60" s="8"/>
      <c r="R60" s="14"/>
      <c r="S60" s="14"/>
      <c r="T60" s="14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2:60" ht="15.75" x14ac:dyDescent="0.25">
      <c r="B61" s="9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  <c r="Q61" s="11"/>
      <c r="R61" s="15"/>
      <c r="S61" s="15"/>
      <c r="T61" s="15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2:60" ht="15.75" x14ac:dyDescent="0.25">
      <c r="B62" s="9"/>
      <c r="C62" s="10"/>
      <c r="D62" s="10"/>
      <c r="E62" s="10"/>
      <c r="F62" s="10"/>
      <c r="G62" s="10"/>
      <c r="H62" s="10"/>
      <c r="I62" s="10"/>
      <c r="J62" s="10"/>
      <c r="K62" s="11"/>
      <c r="L62" s="11"/>
      <c r="M62" s="11"/>
      <c r="N62" s="11"/>
      <c r="O62" s="11"/>
      <c r="P62" s="11"/>
      <c r="Q62" s="11"/>
      <c r="R62" s="15"/>
      <c r="S62" s="15"/>
      <c r="T62" s="15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2:60" ht="15.75" x14ac:dyDescent="0.25">
      <c r="B63" s="9"/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  <c r="Q63" s="11"/>
      <c r="R63" s="15"/>
      <c r="S63" s="15"/>
      <c r="T63" s="15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2:60" ht="15.75" x14ac:dyDescent="0.25">
      <c r="B64" s="9"/>
      <c r="C64" s="10"/>
      <c r="D64" s="10"/>
      <c r="E64" s="10"/>
      <c r="F64" s="10"/>
      <c r="G64" s="10"/>
      <c r="H64" s="10"/>
      <c r="I64" s="10"/>
      <c r="J64" s="10"/>
      <c r="K64" s="11"/>
      <c r="L64" s="11"/>
      <c r="M64" s="11"/>
      <c r="N64" s="11"/>
      <c r="O64" s="11"/>
      <c r="P64" s="11"/>
      <c r="Q64" s="11"/>
      <c r="R64" s="15"/>
      <c r="S64" s="15"/>
      <c r="T64" s="15"/>
      <c r="U64" s="12"/>
      <c r="V64" s="12"/>
      <c r="W64" s="12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5.75" x14ac:dyDescent="0.25">
      <c r="B65" s="9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  <c r="Q65" s="11"/>
      <c r="R65" s="15"/>
      <c r="S65" s="15"/>
      <c r="T65" s="15"/>
      <c r="U65" s="12"/>
      <c r="V65" s="12"/>
      <c r="W65" s="12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5.75" x14ac:dyDescent="0.25">
      <c r="B66" s="9"/>
      <c r="C66" s="10"/>
      <c r="D66" s="10"/>
      <c r="E66" s="10"/>
      <c r="F66" s="10"/>
      <c r="G66" s="10"/>
      <c r="H66" s="10"/>
      <c r="I66" s="10"/>
      <c r="J66" s="10"/>
      <c r="K66" s="11"/>
      <c r="L66" s="11"/>
      <c r="M66" s="11"/>
      <c r="N66" s="11"/>
      <c r="O66" s="11"/>
      <c r="P66" s="11"/>
      <c r="Q66" s="11"/>
      <c r="R66" s="15"/>
      <c r="S66" s="15"/>
      <c r="T66" s="15"/>
      <c r="U66" s="12"/>
      <c r="V66" s="12"/>
      <c r="W66" s="12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5.75" x14ac:dyDescent="0.25">
      <c r="B67" s="9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  <c r="Q67" s="11"/>
      <c r="R67" s="15"/>
      <c r="S67" s="15"/>
      <c r="T67" s="15"/>
      <c r="U67" s="12"/>
      <c r="V67" s="12"/>
      <c r="W67" s="12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5.75" x14ac:dyDescent="0.25">
      <c r="B68" s="9"/>
      <c r="C68" s="10"/>
      <c r="D68" s="10"/>
      <c r="E68" s="10"/>
      <c r="F68" s="10"/>
      <c r="G68" s="10"/>
      <c r="H68" s="10"/>
      <c r="I68" s="10"/>
      <c r="J68" s="10"/>
      <c r="K68" s="11"/>
      <c r="L68" s="11"/>
      <c r="M68" s="11"/>
      <c r="N68" s="11"/>
      <c r="O68" s="11"/>
      <c r="P68" s="11"/>
      <c r="Q68" s="11"/>
      <c r="R68" s="15"/>
      <c r="S68" s="15"/>
      <c r="T68" s="15"/>
      <c r="U68" s="12"/>
      <c r="V68" s="12"/>
      <c r="W68" s="12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5.75" x14ac:dyDescent="0.25">
      <c r="B69" s="9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  <c r="Q69" s="11"/>
      <c r="R69" s="15"/>
      <c r="S69" s="15"/>
      <c r="T69" s="15"/>
      <c r="U69" s="12"/>
      <c r="V69" s="12"/>
      <c r="W69" s="12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5.75" x14ac:dyDescent="0.25">
      <c r="B70" s="9"/>
      <c r="C70" s="10"/>
      <c r="D70" s="10"/>
      <c r="E70" s="10"/>
      <c r="F70" s="10"/>
      <c r="G70" s="10"/>
      <c r="H70" s="10"/>
      <c r="I70" s="10"/>
      <c r="J70" s="10"/>
      <c r="K70" s="11"/>
      <c r="L70" s="11"/>
      <c r="M70" s="11"/>
      <c r="N70" s="11"/>
      <c r="O70" s="11"/>
      <c r="P70" s="11"/>
      <c r="Q70" s="11"/>
      <c r="R70" s="15"/>
      <c r="S70" s="15"/>
      <c r="T70" s="15"/>
      <c r="U70" s="12"/>
      <c r="V70" s="12"/>
      <c r="W70" s="12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5.75" x14ac:dyDescent="0.25">
      <c r="B71" s="9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  <c r="Q71" s="11"/>
      <c r="R71" s="15"/>
      <c r="S71" s="15"/>
      <c r="T71" s="15"/>
      <c r="U71" s="12"/>
      <c r="V71" s="12"/>
      <c r="W71" s="12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5.75" x14ac:dyDescent="0.25">
      <c r="B72" s="9"/>
      <c r="C72" s="10"/>
      <c r="D72" s="10"/>
      <c r="E72" s="10"/>
      <c r="F72" s="10"/>
      <c r="G72" s="10"/>
      <c r="H72" s="10"/>
      <c r="I72" s="10"/>
      <c r="J72" s="10"/>
      <c r="K72" s="11"/>
      <c r="L72" s="11"/>
      <c r="M72" s="11"/>
      <c r="N72" s="11"/>
      <c r="O72" s="11"/>
      <c r="P72" s="11"/>
      <c r="Q72" s="11"/>
      <c r="R72" s="15"/>
      <c r="S72" s="15"/>
      <c r="T72" s="15"/>
      <c r="U72" s="12"/>
      <c r="V72" s="12"/>
      <c r="W72" s="12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5.75" x14ac:dyDescent="0.25">
      <c r="B73" s="9"/>
      <c r="C73" s="10"/>
      <c r="D73" s="10"/>
      <c r="E73" s="10"/>
      <c r="F73" s="10"/>
      <c r="G73" s="10"/>
      <c r="H73" s="10"/>
      <c r="I73" s="10"/>
      <c r="J73" s="10"/>
      <c r="K73" s="11"/>
      <c r="L73" s="11"/>
      <c r="M73" s="11"/>
      <c r="N73" s="11"/>
      <c r="O73" s="11"/>
      <c r="P73" s="11"/>
      <c r="Q73" s="11"/>
      <c r="R73" s="15"/>
      <c r="S73" s="15"/>
      <c r="T73" s="15"/>
      <c r="U73" s="12"/>
      <c r="V73" s="12"/>
      <c r="W73" s="12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5.75" x14ac:dyDescent="0.25">
      <c r="B74" s="9"/>
      <c r="C74" s="10"/>
      <c r="D74" s="10"/>
      <c r="E74" s="10"/>
      <c r="F74" s="10"/>
      <c r="G74" s="10"/>
      <c r="H74" s="10"/>
      <c r="I74" s="10"/>
      <c r="J74" s="10"/>
      <c r="K74" s="16"/>
      <c r="L74" s="16"/>
      <c r="M74" s="11"/>
      <c r="N74" s="11"/>
      <c r="O74" s="11"/>
      <c r="P74" s="11"/>
      <c r="Q74" s="11"/>
      <c r="R74" s="17"/>
      <c r="S74" s="17"/>
      <c r="T74" s="17"/>
      <c r="U74" s="12"/>
      <c r="V74" s="12"/>
      <c r="W74" s="12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5.75" x14ac:dyDescent="0.25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7"/>
      <c r="S75" s="17"/>
      <c r="T75" s="17"/>
      <c r="U75" s="12"/>
      <c r="V75" s="12"/>
      <c r="W75" s="12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5.75" x14ac:dyDescent="0.25">
      <c r="A76" s="24"/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17"/>
      <c r="S76" s="17"/>
      <c r="T76" s="17"/>
      <c r="U76" s="12"/>
      <c r="V76" s="12"/>
      <c r="W76" s="12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5.75" x14ac:dyDescent="0.25">
      <c r="A77" s="24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17"/>
      <c r="S77" s="17"/>
      <c r="T77" s="17"/>
      <c r="U77" s="12"/>
      <c r="V77" s="12"/>
      <c r="W77" s="12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5.75" x14ac:dyDescent="0.25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7"/>
      <c r="S78" s="17"/>
      <c r="T78" s="17"/>
      <c r="U78" s="12"/>
      <c r="V78" s="12"/>
      <c r="W78" s="12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5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60" ht="15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20" ht="15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7"/>
      <c r="T81" s="7"/>
    </row>
    <row r="82" spans="1:20" ht="15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12"/>
      <c r="T82" s="12"/>
    </row>
    <row r="83" spans="1:20" ht="15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12"/>
      <c r="T83" s="12"/>
    </row>
    <row r="84" spans="1:20" ht="15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12"/>
      <c r="T84" s="12"/>
    </row>
    <row r="85" spans="1:20" ht="15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12"/>
      <c r="T85" s="12"/>
    </row>
    <row r="86" spans="1:20" ht="15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12"/>
      <c r="T86" s="12"/>
    </row>
    <row r="87" spans="1:20" ht="15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12"/>
      <c r="T87" s="12"/>
    </row>
    <row r="88" spans="1:20" ht="15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12"/>
      <c r="T88" s="12"/>
    </row>
    <row r="89" spans="1:20" ht="15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12"/>
      <c r="T89" s="12"/>
    </row>
    <row r="90" spans="1:20" ht="15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12"/>
      <c r="T90" s="12"/>
    </row>
    <row r="91" spans="1:20" ht="15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12"/>
      <c r="T91" s="12"/>
    </row>
    <row r="92" spans="1:20" ht="15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20" ht="15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20" ht="15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</sheetData>
  <mergeCells count="1">
    <mergeCell ref="C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T10. Rotenone tracking w_charts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Massengill, Robert L (DFG)</dc:creator>
  <cp:lastModifiedBy>Benjamin Meyer</cp:lastModifiedBy>
  <dcterms:created xsi:type="dcterms:W3CDTF">2021-10-20T16:20:47Z</dcterms:created>
  <dcterms:modified xsi:type="dcterms:W3CDTF">2021-10-20T18:33:08Z</dcterms:modified>
</cp:coreProperties>
</file>