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5/summer_2015_wqx_data/Data/Tauriainen/"/>
    </mc:Choice>
  </mc:AlternateContent>
  <xr:revisionPtr revIDLastSave="144" documentId="11_B3C4EFF5FB937E15213509061634ACD7593DD327" xr6:coauthVersionLast="47" xr6:coauthVersionMax="47" xr10:uidLastSave="{E8E5DC9C-9500-4AB4-BEF2-4464513F4A1E}"/>
  <bookViews>
    <workbookView xWindow="30840" yWindow="-2535" windowWidth="24705" windowHeight="13665" xr2:uid="{00000000-000D-0000-FFFF-FFFF00000000}"/>
  </bookViews>
  <sheets>
    <sheet name="Summer_2015_Fecal_Colifor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F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6" i="1"/>
  <c r="F8" i="1"/>
  <c r="F9" i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5" i="1"/>
  <c r="F26" i="1"/>
  <c r="F27" i="1"/>
  <c r="F28" i="1"/>
  <c r="F29" i="1"/>
  <c r="F6" i="1"/>
  <c r="F7" i="1"/>
</calcChain>
</file>

<file path=xl/sharedStrings.xml><?xml version="1.0" encoding="utf-8"?>
<sst xmlns="http://schemas.openxmlformats.org/spreadsheetml/2006/main" count="114" uniqueCount="43">
  <si>
    <t>Fecal Coliform Analysis</t>
  </si>
  <si>
    <t>Client Name: Kenai Watershed Forum</t>
  </si>
  <si>
    <t>Time_Sampled</t>
  </si>
  <si>
    <t>Sample_Location</t>
  </si>
  <si>
    <t>Time_Relinquished</t>
  </si>
  <si>
    <t>Date_of_Testing</t>
  </si>
  <si>
    <t>Time_Tested</t>
  </si>
  <si>
    <t>Direct_Count</t>
  </si>
  <si>
    <t>Neg/Pos</t>
  </si>
  <si>
    <t>Number_of_Colonies</t>
  </si>
  <si>
    <t>Analyst</t>
  </si>
  <si>
    <t>QC1</t>
  </si>
  <si>
    <t>Data_Entry</t>
  </si>
  <si>
    <t>QC2</t>
  </si>
  <si>
    <t>RM_50_Skilak_Lake_Outflow</t>
  </si>
  <si>
    <t>RM_82_Kenai_Lake_Bridge</t>
  </si>
  <si>
    <t>ST</t>
  </si>
  <si>
    <t>RM_74_Russian_River</t>
  </si>
  <si>
    <t>RM_6.5_Cunningham_Park</t>
  </si>
  <si>
    <t>RM_79.5_Juneau_Creek</t>
  </si>
  <si>
    <t>RM_44_Mouth_of_Killey_River</t>
  </si>
  <si>
    <t>RM_19_Slikok_Creek</t>
  </si>
  <si>
    <t>RM_30_Funny_River</t>
  </si>
  <si>
    <t>RM_43_Upstream_of_Dow_Island</t>
  </si>
  <si>
    <t>RM_0_No_Name_Creek</t>
  </si>
  <si>
    <t>RM_70_Jims_Landing</t>
  </si>
  <si>
    <t>RM_0_No_Name_Creek_DUP</t>
  </si>
  <si>
    <t>RM_40_Bings_Landing</t>
  </si>
  <si>
    <t>RM_10_Beaver_Creek</t>
  </si>
  <si>
    <t>RM_21_Soldotna_Bridge</t>
  </si>
  <si>
    <t>RM_10.1_Kenai_River</t>
  </si>
  <si>
    <t>RM_12.5_Pillars</t>
  </si>
  <si>
    <t>RM_1.5_Kenai_City_Dock</t>
  </si>
  <si>
    <t>RM_23_Swiftwater_Park</t>
  </si>
  <si>
    <t>RM_31_Morgans_Landing</t>
  </si>
  <si>
    <t>RM_22_Soldotna_Creek</t>
  </si>
  <si>
    <t>RM_36_Moose_River</t>
  </si>
  <si>
    <t>RM_18_Poachers_Cove</t>
  </si>
  <si>
    <t>Notes</t>
  </si>
  <si>
    <t xml:space="preserve"> </t>
  </si>
  <si>
    <t>Date of Sampling: 7/21/2015</t>
  </si>
  <si>
    <t>RM_36_Moose_River_DUP</t>
  </si>
  <si>
    <t>BM 20240905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</si>
</sst>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pane ySplit="5" topLeftCell="A6" activePane="bottomLeft" state="frozen"/>
      <selection pane="bottomLeft" activeCell="H20" sqref="H20"/>
    </sheetView>
  </sheetViews>
  <sheetFormatPr defaultRowHeight="15" x14ac:dyDescent="0.25"/>
  <cols>
    <col min="1" max="1" width="30.5703125" customWidth="1"/>
    <col min="2" max="2" width="16.42578125" customWidth="1"/>
    <col min="3" max="3" width="19" customWidth="1"/>
    <col min="4" max="4" width="18.42578125" customWidth="1"/>
    <col min="5" max="5" width="12.7109375" customWidth="1"/>
    <col min="6" max="6" width="9.140625" style="3"/>
    <col min="7" max="7" width="15.7109375" customWidth="1"/>
    <col min="8" max="8" width="21.5703125" customWidth="1"/>
    <col min="9" max="9" width="9.140625" style="3"/>
    <col min="11" max="11" width="13.28515625" style="3" customWidth="1"/>
  </cols>
  <sheetData>
    <row r="1" spans="1:13" x14ac:dyDescent="0.25">
      <c r="A1" t="s">
        <v>0</v>
      </c>
    </row>
    <row r="2" spans="1:13" x14ac:dyDescent="0.25">
      <c r="A2" t="s">
        <v>40</v>
      </c>
    </row>
    <row r="3" spans="1:13" x14ac:dyDescent="0.25">
      <c r="A3" t="s">
        <v>1</v>
      </c>
    </row>
    <row r="5" spans="1:13" x14ac:dyDescent="0.25">
      <c r="A5" s="1" t="s">
        <v>3</v>
      </c>
      <c r="B5" s="1" t="s">
        <v>2</v>
      </c>
      <c r="C5" s="1" t="s">
        <v>4</v>
      </c>
      <c r="D5" s="1" t="s">
        <v>5</v>
      </c>
      <c r="E5" s="1" t="s">
        <v>6</v>
      </c>
      <c r="F5" s="4" t="s">
        <v>8</v>
      </c>
      <c r="G5" s="1" t="s">
        <v>7</v>
      </c>
      <c r="H5" s="1" t="s">
        <v>9</v>
      </c>
      <c r="I5" s="4" t="s">
        <v>10</v>
      </c>
      <c r="J5" s="1" t="s">
        <v>11</v>
      </c>
      <c r="K5" s="4" t="s">
        <v>12</v>
      </c>
      <c r="L5" s="1" t="s">
        <v>13</v>
      </c>
      <c r="M5" s="7" t="s">
        <v>38</v>
      </c>
    </row>
    <row r="6" spans="1:13" x14ac:dyDescent="0.25">
      <c r="A6" t="s">
        <v>24</v>
      </c>
      <c r="B6" s="2">
        <v>0.46875</v>
      </c>
      <c r="C6" s="2">
        <v>0.55555555555555558</v>
      </c>
      <c r="D6" s="5">
        <v>42206</v>
      </c>
      <c r="E6" s="2">
        <v>0.76736111111111116</v>
      </c>
      <c r="F6" s="3" t="str">
        <f>IF(G6=0,"Neg","Pos")</f>
        <v>Pos</v>
      </c>
      <c r="G6" s="6">
        <v>46</v>
      </c>
      <c r="H6" s="6">
        <f>G6</f>
        <v>46</v>
      </c>
      <c r="I6" s="3" t="s">
        <v>16</v>
      </c>
      <c r="J6" t="s">
        <v>42</v>
      </c>
      <c r="K6" t="s">
        <v>42</v>
      </c>
    </row>
    <row r="7" spans="1:13" x14ac:dyDescent="0.25">
      <c r="A7" t="s">
        <v>26</v>
      </c>
      <c r="B7" s="2">
        <v>0.47222222222222221</v>
      </c>
      <c r="C7" s="2">
        <v>0.55555555555555558</v>
      </c>
      <c r="D7" s="5">
        <v>42206</v>
      </c>
      <c r="E7" s="2">
        <v>0.76736111111111116</v>
      </c>
      <c r="F7" s="3" t="str">
        <f>IF(G7=0,"Neg","Pos")</f>
        <v>Pos</v>
      </c>
      <c r="G7" s="6">
        <v>47</v>
      </c>
      <c r="H7" s="6">
        <f t="shared" ref="H7:H29" si="0">G7</f>
        <v>47</v>
      </c>
      <c r="I7" s="3" t="s">
        <v>16</v>
      </c>
      <c r="J7" t="s">
        <v>42</v>
      </c>
      <c r="K7" t="s">
        <v>42</v>
      </c>
    </row>
    <row r="8" spans="1:13" x14ac:dyDescent="0.25">
      <c r="A8" t="s">
        <v>32</v>
      </c>
      <c r="B8" s="2">
        <v>0.40486111111111112</v>
      </c>
      <c r="C8" s="2">
        <v>0.55555555555555558</v>
      </c>
      <c r="D8" s="5">
        <v>42206</v>
      </c>
      <c r="E8" s="2">
        <v>0.66666666666666663</v>
      </c>
      <c r="F8" s="3" t="str">
        <f t="shared" ref="F8:F29" si="1">IF(G8=0,"Neg","Pos")</f>
        <v>Pos</v>
      </c>
      <c r="G8" s="6">
        <v>83</v>
      </c>
      <c r="H8" s="6">
        <f t="shared" si="0"/>
        <v>83</v>
      </c>
      <c r="I8" s="3" t="s">
        <v>16</v>
      </c>
      <c r="J8" t="s">
        <v>42</v>
      </c>
      <c r="K8" t="s">
        <v>42</v>
      </c>
      <c r="L8" t="s">
        <v>39</v>
      </c>
    </row>
    <row r="9" spans="1:13" x14ac:dyDescent="0.25">
      <c r="A9" t="s">
        <v>30</v>
      </c>
      <c r="B9" s="2">
        <v>0.4513888888888889</v>
      </c>
      <c r="C9" s="2">
        <v>0.59027777777777779</v>
      </c>
      <c r="D9" s="5">
        <v>42206</v>
      </c>
      <c r="E9" s="2">
        <v>0.76736111111111116</v>
      </c>
      <c r="F9" s="3" t="str">
        <f t="shared" si="1"/>
        <v>Pos</v>
      </c>
      <c r="G9" s="6">
        <v>1</v>
      </c>
      <c r="H9" s="6">
        <f t="shared" si="0"/>
        <v>1</v>
      </c>
      <c r="I9" s="3" t="s">
        <v>16</v>
      </c>
      <c r="J9" t="s">
        <v>42</v>
      </c>
      <c r="K9" t="s">
        <v>42</v>
      </c>
      <c r="M9" t="s">
        <v>39</v>
      </c>
    </row>
    <row r="10" spans="1:13" x14ac:dyDescent="0.25">
      <c r="A10" t="s">
        <v>28</v>
      </c>
      <c r="B10" s="2">
        <v>0.43541666666666667</v>
      </c>
      <c r="C10" s="2">
        <v>0.59027777777777779</v>
      </c>
      <c r="D10" s="5">
        <v>42206</v>
      </c>
      <c r="E10" s="2">
        <v>0.75694444444444442</v>
      </c>
      <c r="F10" s="3" t="str">
        <f t="shared" si="1"/>
        <v>Pos</v>
      </c>
      <c r="G10" s="6">
        <v>32</v>
      </c>
      <c r="H10" s="6">
        <f t="shared" si="0"/>
        <v>32</v>
      </c>
      <c r="I10" s="3" t="s">
        <v>16</v>
      </c>
      <c r="J10" t="s">
        <v>42</v>
      </c>
      <c r="K10" t="s">
        <v>42</v>
      </c>
    </row>
    <row r="11" spans="1:13" x14ac:dyDescent="0.25">
      <c r="A11" t="s">
        <v>31</v>
      </c>
      <c r="B11" s="2">
        <v>0.46805555555555556</v>
      </c>
      <c r="C11" s="2">
        <v>0.59027777777777779</v>
      </c>
      <c r="D11" s="5">
        <v>42206</v>
      </c>
      <c r="E11" s="2">
        <v>0.76736111111111116</v>
      </c>
      <c r="F11" s="3" t="str">
        <f t="shared" si="1"/>
        <v>Pos</v>
      </c>
      <c r="G11" s="6">
        <v>5</v>
      </c>
      <c r="H11" s="6">
        <f t="shared" si="0"/>
        <v>5</v>
      </c>
      <c r="I11" s="3" t="s">
        <v>16</v>
      </c>
      <c r="J11" t="s">
        <v>42</v>
      </c>
      <c r="K11" t="s">
        <v>42</v>
      </c>
    </row>
    <row r="12" spans="1:13" x14ac:dyDescent="0.25">
      <c r="A12" t="s">
        <v>37</v>
      </c>
      <c r="B12" s="2">
        <v>0.49722222222222223</v>
      </c>
      <c r="C12" s="2">
        <v>0.59027777777777779</v>
      </c>
      <c r="D12" s="5">
        <v>42206</v>
      </c>
      <c r="E12" s="2">
        <v>0.8125</v>
      </c>
      <c r="F12" s="3" t="str">
        <f t="shared" si="1"/>
        <v>Pos</v>
      </c>
      <c r="G12" s="6">
        <v>1</v>
      </c>
      <c r="H12" s="6">
        <f t="shared" si="0"/>
        <v>1</v>
      </c>
      <c r="I12" s="3" t="s">
        <v>16</v>
      </c>
      <c r="J12" t="s">
        <v>42</v>
      </c>
      <c r="K12" t="s">
        <v>42</v>
      </c>
    </row>
    <row r="13" spans="1:13" x14ac:dyDescent="0.25">
      <c r="A13" t="s">
        <v>21</v>
      </c>
      <c r="B13" s="2">
        <v>0.54166666666666663</v>
      </c>
      <c r="C13" s="2">
        <v>0.59027777777777779</v>
      </c>
      <c r="D13" s="5">
        <v>42206</v>
      </c>
      <c r="E13" s="2">
        <v>0.8125</v>
      </c>
      <c r="F13" s="3" t="str">
        <f t="shared" si="1"/>
        <v>Pos</v>
      </c>
      <c r="G13" s="6">
        <v>15</v>
      </c>
      <c r="H13" s="6">
        <f t="shared" si="0"/>
        <v>15</v>
      </c>
      <c r="I13" s="3" t="s">
        <v>16</v>
      </c>
      <c r="J13" t="s">
        <v>42</v>
      </c>
      <c r="K13" t="s">
        <v>42</v>
      </c>
    </row>
    <row r="14" spans="1:13" x14ac:dyDescent="0.25">
      <c r="A14" t="s">
        <v>29</v>
      </c>
      <c r="B14" s="2">
        <v>0.42083333333333334</v>
      </c>
      <c r="C14" s="2">
        <v>0.55555555555555558</v>
      </c>
      <c r="D14" s="5">
        <v>42206</v>
      </c>
      <c r="E14" s="2">
        <v>0.70833333333333337</v>
      </c>
      <c r="F14" s="3" t="str">
        <f t="shared" si="1"/>
        <v>Pos</v>
      </c>
      <c r="G14" s="6">
        <v>1</v>
      </c>
      <c r="H14" s="6">
        <f t="shared" si="0"/>
        <v>1</v>
      </c>
      <c r="I14" s="3" t="s">
        <v>16</v>
      </c>
      <c r="J14" t="s">
        <v>42</v>
      </c>
      <c r="K14" t="s">
        <v>42</v>
      </c>
    </row>
    <row r="15" spans="1:13" x14ac:dyDescent="0.25">
      <c r="A15" t="s">
        <v>35</v>
      </c>
      <c r="B15" s="2">
        <v>0.38541666666666669</v>
      </c>
      <c r="C15" s="2">
        <v>0.55555555555555558</v>
      </c>
      <c r="D15" s="5">
        <v>42206</v>
      </c>
      <c r="E15" s="2">
        <v>0.66666666666666663</v>
      </c>
      <c r="F15" s="3" t="str">
        <f t="shared" si="1"/>
        <v>Pos</v>
      </c>
      <c r="G15" s="6">
        <v>13</v>
      </c>
      <c r="H15" s="6">
        <f t="shared" si="0"/>
        <v>13</v>
      </c>
      <c r="I15" s="3" t="s">
        <v>16</v>
      </c>
      <c r="J15" t="s">
        <v>42</v>
      </c>
      <c r="K15" t="s">
        <v>42</v>
      </c>
    </row>
    <row r="16" spans="1:13" x14ac:dyDescent="0.25">
      <c r="A16" t="s">
        <v>33</v>
      </c>
      <c r="B16" s="2">
        <v>0.47916666666666669</v>
      </c>
      <c r="C16" s="2">
        <v>0.59027777777777779</v>
      </c>
      <c r="D16" s="5">
        <v>42206</v>
      </c>
      <c r="E16" s="2">
        <v>0.8125</v>
      </c>
      <c r="F16" s="3" t="str">
        <f t="shared" si="1"/>
        <v>Pos</v>
      </c>
      <c r="G16" s="6">
        <v>3</v>
      </c>
      <c r="H16" s="6">
        <f t="shared" si="0"/>
        <v>3</v>
      </c>
      <c r="I16" s="3" t="s">
        <v>16</v>
      </c>
      <c r="J16" t="s">
        <v>42</v>
      </c>
      <c r="K16" t="s">
        <v>42</v>
      </c>
    </row>
    <row r="17" spans="1:11" x14ac:dyDescent="0.25">
      <c r="A17" t="s">
        <v>22</v>
      </c>
      <c r="B17" s="2">
        <v>0.38263888888888886</v>
      </c>
      <c r="C17" s="2">
        <v>0.55555555555555558</v>
      </c>
      <c r="D17" s="5">
        <v>42206</v>
      </c>
      <c r="E17" s="2">
        <v>0.66666666666666663</v>
      </c>
      <c r="F17" s="3" t="str">
        <f t="shared" si="1"/>
        <v>Pos</v>
      </c>
      <c r="G17" s="6">
        <v>17</v>
      </c>
      <c r="H17" s="6">
        <f t="shared" si="0"/>
        <v>17</v>
      </c>
      <c r="I17" s="3" t="s">
        <v>16</v>
      </c>
      <c r="J17" t="s">
        <v>42</v>
      </c>
      <c r="K17" t="s">
        <v>42</v>
      </c>
    </row>
    <row r="18" spans="1:11" x14ac:dyDescent="0.25">
      <c r="A18" t="s">
        <v>34</v>
      </c>
      <c r="B18" s="2">
        <v>0.44097222222222221</v>
      </c>
      <c r="C18" s="2">
        <v>0.55555555555555558</v>
      </c>
      <c r="D18" s="5">
        <v>42206</v>
      </c>
      <c r="E18" s="2">
        <v>0.75694444444444442</v>
      </c>
      <c r="F18" s="3" t="str">
        <f t="shared" si="1"/>
        <v>Pos</v>
      </c>
      <c r="G18" s="6">
        <v>4</v>
      </c>
      <c r="H18" s="6">
        <f t="shared" si="0"/>
        <v>4</v>
      </c>
      <c r="I18" s="3" t="s">
        <v>16</v>
      </c>
      <c r="J18" t="s">
        <v>42</v>
      </c>
      <c r="K18" t="s">
        <v>42</v>
      </c>
    </row>
    <row r="19" spans="1:11" x14ac:dyDescent="0.25">
      <c r="A19" t="s">
        <v>36</v>
      </c>
      <c r="B19" s="2">
        <v>0.42083333333333334</v>
      </c>
      <c r="C19" s="2">
        <v>0.55555555555555558</v>
      </c>
      <c r="D19" s="5">
        <v>42206</v>
      </c>
      <c r="E19" s="2">
        <v>0.75694444444444442</v>
      </c>
      <c r="F19" s="3" t="str">
        <f t="shared" si="1"/>
        <v>Pos</v>
      </c>
      <c r="G19" s="6">
        <v>3</v>
      </c>
      <c r="H19" s="6">
        <f t="shared" si="0"/>
        <v>3</v>
      </c>
      <c r="I19" s="3" t="s">
        <v>16</v>
      </c>
      <c r="J19" t="s">
        <v>42</v>
      </c>
      <c r="K19" t="s">
        <v>42</v>
      </c>
    </row>
    <row r="20" spans="1:11" x14ac:dyDescent="0.25">
      <c r="A20" t="s">
        <v>41</v>
      </c>
      <c r="B20" s="2">
        <v>0.41944444444444445</v>
      </c>
      <c r="C20" s="2">
        <v>0.55555555555555558</v>
      </c>
      <c r="D20" s="5">
        <v>42206</v>
      </c>
      <c r="E20" s="2">
        <v>0.70833333333333337</v>
      </c>
      <c r="F20" s="3" t="str">
        <f t="shared" si="1"/>
        <v>Pos</v>
      </c>
      <c r="G20" s="6">
        <v>1</v>
      </c>
      <c r="H20" s="6">
        <f t="shared" si="0"/>
        <v>1</v>
      </c>
      <c r="I20" s="3" t="s">
        <v>16</v>
      </c>
      <c r="J20" t="s">
        <v>42</v>
      </c>
      <c r="K20" t="s">
        <v>42</v>
      </c>
    </row>
    <row r="21" spans="1:11" x14ac:dyDescent="0.25">
      <c r="A21" t="s">
        <v>27</v>
      </c>
      <c r="B21" s="2">
        <v>0.48055555555555557</v>
      </c>
      <c r="C21" s="2">
        <v>0.55555555555555558</v>
      </c>
      <c r="D21" s="5">
        <v>42206</v>
      </c>
      <c r="E21" s="2">
        <v>0.8125</v>
      </c>
      <c r="F21" s="3" t="str">
        <f t="shared" si="1"/>
        <v>Pos</v>
      </c>
      <c r="G21" s="6">
        <v>3</v>
      </c>
      <c r="H21" s="6">
        <f t="shared" si="0"/>
        <v>3</v>
      </c>
      <c r="I21" s="3" t="s">
        <v>16</v>
      </c>
      <c r="J21" t="s">
        <v>42</v>
      </c>
      <c r="K21" t="s">
        <v>42</v>
      </c>
    </row>
    <row r="22" spans="1:11" x14ac:dyDescent="0.25">
      <c r="A22" t="s">
        <v>23</v>
      </c>
      <c r="B22" s="2">
        <v>0.41944444444444445</v>
      </c>
      <c r="C22" s="2">
        <v>0.55555555555555558</v>
      </c>
      <c r="D22" s="5">
        <v>42206</v>
      </c>
      <c r="E22" s="2">
        <v>0.70833333333333337</v>
      </c>
      <c r="F22" s="3" t="str">
        <f t="shared" si="1"/>
        <v>Pos</v>
      </c>
      <c r="G22" s="6">
        <v>1</v>
      </c>
      <c r="H22" s="6">
        <f t="shared" si="0"/>
        <v>1</v>
      </c>
      <c r="I22" s="3" t="s">
        <v>16</v>
      </c>
      <c r="J22" t="s">
        <v>42</v>
      </c>
      <c r="K22" t="s">
        <v>42</v>
      </c>
    </row>
    <row r="23" spans="1:11" x14ac:dyDescent="0.25">
      <c r="A23" t="s">
        <v>20</v>
      </c>
      <c r="B23" s="2">
        <v>0.39583333333333331</v>
      </c>
      <c r="C23" s="2">
        <v>0.55555555555555558</v>
      </c>
      <c r="D23" s="5">
        <v>42206</v>
      </c>
      <c r="E23" s="2">
        <v>0.66666666666666663</v>
      </c>
      <c r="F23" s="3" t="str">
        <f t="shared" si="1"/>
        <v>Pos</v>
      </c>
      <c r="G23" s="6">
        <v>15</v>
      </c>
      <c r="H23" s="6">
        <f t="shared" si="0"/>
        <v>15</v>
      </c>
      <c r="I23" s="3" t="s">
        <v>16</v>
      </c>
      <c r="J23" t="s">
        <v>42</v>
      </c>
      <c r="K23" t="s">
        <v>42</v>
      </c>
    </row>
    <row r="24" spans="1:11" x14ac:dyDescent="0.25">
      <c r="A24" t="s">
        <v>14</v>
      </c>
      <c r="B24" s="2">
        <v>0.35833333333333334</v>
      </c>
      <c r="C24" s="2">
        <v>0.55555555555555558</v>
      </c>
      <c r="D24" s="5">
        <v>42206</v>
      </c>
      <c r="E24" s="2">
        <v>0.66666666666666663</v>
      </c>
      <c r="F24" s="3" t="str">
        <f t="shared" si="1"/>
        <v>Neg</v>
      </c>
      <c r="G24" s="6">
        <v>0</v>
      </c>
      <c r="H24" s="6">
        <f t="shared" si="0"/>
        <v>0</v>
      </c>
      <c r="I24" s="3" t="s">
        <v>16</v>
      </c>
      <c r="J24" t="s">
        <v>42</v>
      </c>
      <c r="K24" t="s">
        <v>42</v>
      </c>
    </row>
    <row r="25" spans="1:11" x14ac:dyDescent="0.25">
      <c r="A25" t="s">
        <v>18</v>
      </c>
      <c r="B25" s="2">
        <v>0.39930555555555558</v>
      </c>
      <c r="C25" s="2">
        <v>0.59027777777777779</v>
      </c>
      <c r="D25" s="5">
        <v>42206</v>
      </c>
      <c r="E25" s="2">
        <v>0.66666666666666663</v>
      </c>
      <c r="F25" s="3" t="str">
        <f t="shared" si="1"/>
        <v>Pos</v>
      </c>
      <c r="G25" s="6">
        <v>34</v>
      </c>
      <c r="H25" s="6">
        <f t="shared" si="0"/>
        <v>34</v>
      </c>
      <c r="I25" s="3" t="s">
        <v>16</v>
      </c>
      <c r="J25" t="s">
        <v>42</v>
      </c>
      <c r="K25" t="s">
        <v>42</v>
      </c>
    </row>
    <row r="26" spans="1:11" x14ac:dyDescent="0.25">
      <c r="A26" t="s">
        <v>25</v>
      </c>
      <c r="B26" s="2">
        <v>0.44444444444444442</v>
      </c>
      <c r="C26" s="2">
        <v>0.55555555555555558</v>
      </c>
      <c r="D26" s="5">
        <v>42206</v>
      </c>
      <c r="E26" s="2">
        <v>0.75694444444444442</v>
      </c>
      <c r="F26" s="3" t="str">
        <f t="shared" si="1"/>
        <v>Neg</v>
      </c>
      <c r="G26" s="6">
        <v>0</v>
      </c>
      <c r="H26" s="6">
        <f t="shared" si="0"/>
        <v>0</v>
      </c>
      <c r="I26" s="3" t="s">
        <v>16</v>
      </c>
      <c r="J26" t="s">
        <v>42</v>
      </c>
      <c r="K26" t="s">
        <v>42</v>
      </c>
    </row>
    <row r="27" spans="1:11" x14ac:dyDescent="0.25">
      <c r="A27" t="s">
        <v>17</v>
      </c>
      <c r="B27" s="2">
        <v>0.41319444444444442</v>
      </c>
      <c r="C27" s="2">
        <v>0.55555555555555558</v>
      </c>
      <c r="D27" s="5">
        <v>42206</v>
      </c>
      <c r="E27" s="2">
        <v>0.70833333333333337</v>
      </c>
      <c r="F27" s="3" t="str">
        <f t="shared" si="1"/>
        <v>Pos</v>
      </c>
      <c r="G27" s="6">
        <v>13</v>
      </c>
      <c r="H27" s="6">
        <f t="shared" si="0"/>
        <v>13</v>
      </c>
      <c r="I27" s="3" t="s">
        <v>16</v>
      </c>
      <c r="J27" t="s">
        <v>42</v>
      </c>
      <c r="K27" t="s">
        <v>42</v>
      </c>
    </row>
    <row r="28" spans="1:11" x14ac:dyDescent="0.25">
      <c r="A28" t="s">
        <v>19</v>
      </c>
      <c r="B28" s="2">
        <v>0.39583333333333331</v>
      </c>
      <c r="C28" s="2">
        <v>0.59027777777777779</v>
      </c>
      <c r="D28" s="5">
        <v>42206</v>
      </c>
      <c r="E28" s="2">
        <v>0.66666666666666663</v>
      </c>
      <c r="F28" s="3" t="str">
        <f t="shared" si="1"/>
        <v>Pos</v>
      </c>
      <c r="G28" s="6">
        <v>19</v>
      </c>
      <c r="H28" s="6">
        <f t="shared" si="0"/>
        <v>19</v>
      </c>
      <c r="I28" s="3" t="s">
        <v>16</v>
      </c>
      <c r="J28" t="s">
        <v>42</v>
      </c>
      <c r="K28" t="s">
        <v>42</v>
      </c>
    </row>
    <row r="29" spans="1:11" x14ac:dyDescent="0.25">
      <c r="A29" t="s">
        <v>15</v>
      </c>
      <c r="B29" s="2">
        <v>0.37847222222222221</v>
      </c>
      <c r="C29" s="2">
        <v>0.55555555555555558</v>
      </c>
      <c r="D29" s="5">
        <v>42206</v>
      </c>
      <c r="E29" s="2">
        <v>0.66666666666666663</v>
      </c>
      <c r="F29" s="3" t="str">
        <f t="shared" si="1"/>
        <v>Neg</v>
      </c>
      <c r="G29" s="6">
        <v>0</v>
      </c>
      <c r="H29" s="6">
        <f t="shared" si="0"/>
        <v>0</v>
      </c>
      <c r="I29" s="3" t="s">
        <v>16</v>
      </c>
      <c r="J29" t="s">
        <v>42</v>
      </c>
      <c r="K29" t="s">
        <v>42</v>
      </c>
    </row>
  </sheetData>
  <sortState xmlns:xlrd2="http://schemas.microsoft.com/office/spreadsheetml/2017/richdata2" ref="A6:N29">
    <sortCondition ref="A6:A29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Summer_2015_Fecal_Coliform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bmeyer bmeyer</cp:lastModifiedBy>
  <dcterms:created xsi:type="dcterms:W3CDTF">2021-08-06T19:51:31Z</dcterms:created>
  <dcterms:modified xsi:type="dcterms:W3CDTF">2024-09-05T20:09:22Z</dcterms:modified>
</cp:coreProperties>
</file>