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035" windowHeight="10740"/>
  </bookViews>
  <sheets>
    <sheet name="Expense Report" sheetId="2" r:id="rId1"/>
  </sheets>
  <calcPr calcId="125725"/>
</workbook>
</file>

<file path=xl/calcChain.xml><?xml version="1.0" encoding="utf-8"?>
<calcChain xmlns="http://schemas.openxmlformats.org/spreadsheetml/2006/main">
  <c r="F10" i="2"/>
  <c r="F9"/>
  <c r="F8"/>
  <c r="F7"/>
  <c r="F6"/>
  <c r="B14"/>
  <c r="F14" s="1"/>
  <c r="F12"/>
  <c r="F13"/>
  <c r="F11"/>
  <c r="F5"/>
  <c r="F4"/>
  <c r="D3"/>
  <c r="C3"/>
  <c r="B3"/>
  <c r="F3" l="1"/>
</calcChain>
</file>

<file path=xl/comments1.xml><?xml version="1.0" encoding="utf-8"?>
<comments xmlns="http://schemas.openxmlformats.org/spreadsheetml/2006/main">
  <authors>
    <author>Ilya Eliashevsky</author>
  </authors>
  <commentList>
    <comment ref="F10" authorId="0">
      <text>
        <r>
          <rPr>
            <sz val="8"/>
            <color indexed="81"/>
            <rFont val="Tahoma"/>
            <family val="2"/>
          </rPr>
          <t xml:space="preserve">
Make sure to include cash tip</t>
        </r>
      </text>
    </comment>
  </commentList>
</comments>
</file>

<file path=xl/sharedStrings.xml><?xml version="1.0" encoding="utf-8"?>
<sst xmlns="http://schemas.openxmlformats.org/spreadsheetml/2006/main" count="33" uniqueCount="30">
  <si>
    <t>Travel</t>
  </si>
  <si>
    <t>Meals&amp;Ent</t>
  </si>
  <si>
    <t>Other</t>
  </si>
  <si>
    <t>Date</t>
  </si>
  <si>
    <t>Rate</t>
  </si>
  <si>
    <t>Payor/Payee</t>
  </si>
  <si>
    <t>Description</t>
  </si>
  <si>
    <t>American Airlines</t>
  </si>
  <si>
    <t>TLC</t>
  </si>
  <si>
    <t>Hudson News</t>
  </si>
  <si>
    <t>Luxor Cabs</t>
  </si>
  <si>
    <t>Total</t>
  </si>
  <si>
    <t>May 19-20</t>
  </si>
  <si>
    <t>Expense Report</t>
  </si>
  <si>
    <t>Taxi from NYC to JFK</t>
  </si>
  <si>
    <t xml:space="preserve">Lunch @ airport </t>
  </si>
  <si>
    <t>Drink &amp; snacks for plane</t>
  </si>
  <si>
    <t>Taxi from SFO to hotel</t>
  </si>
  <si>
    <t>More drink &amp; snacks for plane after 5 hour delay</t>
  </si>
  <si>
    <t>In-flight WiFi</t>
  </si>
  <si>
    <t>Marriot</t>
  </si>
  <si>
    <t>Best Buy Mobile</t>
  </si>
  <si>
    <t>Unlocked demo phones for show</t>
  </si>
  <si>
    <t>NY Sports Bar</t>
  </si>
  <si>
    <t>2010 Tradeshow Expenses</t>
  </si>
  <si>
    <t>Airfare to San Fran for Tradeshow</t>
  </si>
  <si>
    <t>Hotel for 2 nights</t>
  </si>
  <si>
    <t>Ruth's Chris Steak House</t>
  </si>
  <si>
    <t>Dinner &amp; drinks with partners</t>
  </si>
  <si>
    <t>Taxi from hotel to SFO airtport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</si>
</sst>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8" formatCode="&quot;$&quot;#,##0.00_);[Red]\(&quot;$&quot;#,##0.00\)"/>
    <numFmt numFmtId="164" formatCode="[$$-409]#,##0.00"/>
    <numFmt numFmtId="165" formatCode="m/d"/>
    <numFmt numFmtId="166" formatCode="&quot;$&quot;#,##0.00"/>
  </numFmts>
  <fonts count="12">
    <font>
      <sz val="10"/>
      <name val="Arial"/>
    </font>
    <font>
      <b/>
      <sz val="10"/>
      <color indexed="9"/>
      <name val="Trebuchet MS"/>
      <family val="2"/>
    </font>
    <font>
      <sz val="10"/>
      <name val="Calibri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rebuchet MS"/>
      <family val="2"/>
    </font>
    <font>
      <b/>
      <i/>
      <sz val="10"/>
      <name val="Arial"/>
      <family val="2"/>
    </font>
    <font>
      <b/>
      <sz val="12"/>
      <color indexed="9"/>
      <name val="Trebuchet MS"/>
      <family val="2"/>
    </font>
    <font>
      <b/>
      <sz val="10"/>
      <name val="Arial"/>
      <family val="2"/>
    </font>
    <font>
      <b/>
      <sz val="20"/>
      <color theme="0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8" fontId="3" fillId="0" borderId="0" xfId="0" applyNumberFormat="1" applyFont="1" applyAlignment="1">
      <alignment horizontal="right" vertical="top" wrapText="1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166" fontId="5" fillId="0" borderId="0" xfId="0" applyNumberFormat="1" applyFont="1"/>
    <xf numFmtId="0" fontId="3" fillId="0" borderId="0" xfId="0" applyFont="1" applyFill="1"/>
    <xf numFmtId="0" fontId="7" fillId="0" borderId="0" xfId="0" applyFont="1"/>
    <xf numFmtId="165" fontId="6" fillId="2" borderId="9" xfId="0" applyNumberFormat="1" applyFont="1" applyFill="1" applyBorder="1" applyAlignment="1" applyProtection="1">
      <alignment horizontal="right"/>
    </xf>
    <xf numFmtId="7" fontId="1" fillId="2" borderId="10" xfId="0" applyNumberFormat="1" applyFont="1" applyFill="1" applyBorder="1" applyAlignment="1" applyProtection="1">
      <alignment horizontal="right"/>
    </xf>
    <xf numFmtId="0" fontId="1" fillId="2" borderId="10" xfId="0" applyNumberFormat="1" applyFont="1" applyFill="1" applyBorder="1" applyAlignment="1" applyProtection="1">
      <alignment horizontal="right"/>
    </xf>
    <xf numFmtId="166" fontId="1" fillId="2" borderId="11" xfId="0" applyNumberFormat="1" applyFont="1" applyFill="1" applyBorder="1" applyAlignment="1" applyProtection="1">
      <alignment horizontal="left"/>
    </xf>
    <xf numFmtId="0" fontId="4" fillId="5" borderId="0" xfId="0" applyFont="1" applyFill="1" applyBorder="1" applyAlignment="1">
      <alignment horizontal="left"/>
    </xf>
    <xf numFmtId="166" fontId="0" fillId="5" borderId="0" xfId="0" applyNumberFormat="1" applyFont="1" applyFill="1" applyBorder="1" applyAlignment="1">
      <alignment horizontal="center"/>
    </xf>
    <xf numFmtId="2" fontId="0" fillId="5" borderId="0" xfId="0" quotePrefix="1" applyNumberFormat="1" applyFont="1" applyFill="1" applyBorder="1" applyAlignment="1">
      <alignment horizontal="center"/>
    </xf>
    <xf numFmtId="15" fontId="0" fillId="5" borderId="4" xfId="0" applyNumberFormat="1" applyFill="1" applyBorder="1" applyAlignment="1" applyProtection="1">
      <alignment horizontal="right"/>
      <protection locked="0"/>
    </xf>
    <xf numFmtId="166" fontId="0" fillId="4" borderId="0" xfId="0" applyNumberFormat="1" applyFont="1" applyFill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0" fontId="4" fillId="4" borderId="5" xfId="0" applyFont="1" applyFill="1" applyBorder="1"/>
    <xf numFmtId="165" fontId="9" fillId="7" borderId="6" xfId="0" applyNumberFormat="1" applyFont="1" applyFill="1" applyBorder="1" applyAlignment="1" applyProtection="1">
      <alignment horizontal="right" vertical="center"/>
    </xf>
    <xf numFmtId="166" fontId="9" fillId="7" borderId="7" xfId="0" applyNumberFormat="1" applyFont="1" applyFill="1" applyBorder="1" applyAlignment="1" applyProtection="1">
      <alignment horizontal="center" vertical="center"/>
    </xf>
    <xf numFmtId="39" fontId="9" fillId="7" borderId="7" xfId="0" applyNumberFormat="1" applyFont="1" applyFill="1" applyBorder="1" applyAlignment="1" applyProtection="1">
      <alignment horizontal="center" vertical="center"/>
    </xf>
    <xf numFmtId="0" fontId="9" fillId="7" borderId="7" xfId="0" applyNumberFormat="1" applyFont="1" applyFill="1" applyBorder="1" applyAlignment="1" applyProtection="1">
      <alignment horizontal="right" vertical="center"/>
    </xf>
    <xf numFmtId="166" fontId="9" fillId="7" borderId="8" xfId="0" applyNumberFormat="1" applyFont="1" applyFill="1" applyBorder="1" applyAlignment="1" applyProtection="1">
      <alignment horizontal="left" vertical="center"/>
    </xf>
    <xf numFmtId="165" fontId="8" fillId="3" borderId="4" xfId="0" applyNumberFormat="1" applyFont="1" applyFill="1" applyBorder="1" applyAlignment="1" applyProtection="1">
      <alignment horizontal="center" vertical="center"/>
    </xf>
    <xf numFmtId="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164" fontId="8" fillId="3" borderId="5" xfId="0" applyNumberFormat="1" applyFont="1" applyFill="1" applyBorder="1" applyAlignment="1" applyProtection="1">
      <alignment horizontal="left" vertical="center"/>
    </xf>
    <xf numFmtId="2" fontId="0" fillId="5" borderId="0" xfId="0" applyNumberFormat="1" applyFont="1" applyFill="1" applyBorder="1" applyAlignment="1">
      <alignment horizontal="center"/>
    </xf>
    <xf numFmtId="8" fontId="3" fillId="4" borderId="0" xfId="0" applyNumberFormat="1" applyFont="1" applyFill="1" applyBorder="1" applyAlignment="1">
      <alignment horizontal="center" vertical="top" wrapText="1"/>
    </xf>
    <xf numFmtId="166" fontId="2" fillId="4" borderId="0" xfId="0" applyNumberFormat="1" applyFont="1" applyFill="1" applyBorder="1" applyAlignment="1">
      <alignment horizontal="center"/>
    </xf>
    <xf numFmtId="166" fontId="2" fillId="5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5" fontId="0" fillId="5" borderId="4" xfId="0" applyNumberFormat="1" applyFill="1" applyBorder="1" applyAlignment="1" applyProtection="1">
      <protection locked="0"/>
    </xf>
    <xf numFmtId="14" fontId="3" fillId="5" borderId="4" xfId="0" applyNumberFormat="1" applyFont="1" applyFill="1" applyBorder="1" applyAlignment="1"/>
    <xf numFmtId="15" fontId="2" fillId="5" borderId="4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/>
    <xf numFmtId="0" fontId="4" fillId="4" borderId="5" xfId="0" applyFont="1" applyFill="1" applyBorder="1" applyAlignment="1"/>
    <xf numFmtId="0" fontId="0" fillId="5" borderId="0" xfId="0" applyFill="1" applyBorder="1" applyAlignment="1"/>
    <xf numFmtId="0" fontId="0" fillId="4" borderId="5" xfId="0" applyFill="1" applyBorder="1" applyAlignment="1"/>
    <xf numFmtId="16" fontId="3" fillId="4" borderId="5" xfId="0" applyNumberFormat="1" applyFont="1" applyFill="1" applyBorder="1" applyAlignment="1"/>
    <xf numFmtId="0" fontId="0" fillId="5" borderId="0" xfId="0" applyFont="1" applyFill="1" applyBorder="1" applyAlignment="1"/>
    <xf numFmtId="0" fontId="3" fillId="4" borderId="5" xfId="0" applyFont="1" applyFill="1" applyBorder="1" applyAlignment="1"/>
    <xf numFmtId="0" fontId="2" fillId="5" borderId="0" xfId="0" applyFont="1" applyFill="1" applyBorder="1" applyAlignment="1"/>
    <xf numFmtId="0" fontId="2" fillId="4" borderId="5" xfId="0" applyFont="1" applyFill="1" applyBorder="1" applyAlignment="1"/>
    <xf numFmtId="166" fontId="0" fillId="4" borderId="0" xfId="0" applyNumberForma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Categories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491697376211843"/>
          <c:y val="0.27368875765529332"/>
          <c:w val="0.65016569898459786"/>
          <c:h val="0.6704833770778653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</c:dPt>
          <c:dLbls>
            <c:showPercent val="1"/>
            <c:showLeaderLines val="1"/>
          </c:dLbls>
          <c:cat>
            <c:strRef>
              <c:f>'Expense Report'!$B$2:$D$2</c:f>
              <c:strCache>
                <c:ptCount val="3"/>
                <c:pt idx="0">
                  <c:v>Travel</c:v>
                </c:pt>
                <c:pt idx="1">
                  <c:v>Meals&amp;Ent</c:v>
                </c:pt>
                <c:pt idx="2">
                  <c:v>Other</c:v>
                </c:pt>
              </c:strCache>
            </c:strRef>
          </c:cat>
          <c:val>
            <c:numRef>
              <c:f>'Expense Report'!$B$3:$D$3</c:f>
              <c:numCache>
                <c:formatCode>"$"#,##0.00</c:formatCode>
                <c:ptCount val="3"/>
                <c:pt idx="0">
                  <c:v>988.4</c:v>
                </c:pt>
                <c:pt idx="1">
                  <c:v>391.54</c:v>
                </c:pt>
                <c:pt idx="2">
                  <c:v>609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Totals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1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dPt>
          <c:dPt>
            <c:idx val="2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dPt>
          <c:cat>
            <c:strRef>
              <c:f>'Expense Report'!$B$2:$D$2</c:f>
              <c:strCache>
                <c:ptCount val="3"/>
                <c:pt idx="0">
                  <c:v>Travel</c:v>
                </c:pt>
                <c:pt idx="1">
                  <c:v>Meals&amp;Ent</c:v>
                </c:pt>
                <c:pt idx="2">
                  <c:v>Other</c:v>
                </c:pt>
              </c:strCache>
            </c:strRef>
          </c:cat>
          <c:val>
            <c:numRef>
              <c:f>'Expense Report'!$B$3:$D$3</c:f>
              <c:numCache>
                <c:formatCode>"$"#,##0.00</c:formatCode>
                <c:ptCount val="3"/>
                <c:pt idx="0">
                  <c:v>988.4</c:v>
                </c:pt>
                <c:pt idx="1">
                  <c:v>391.54</c:v>
                </c:pt>
                <c:pt idx="2">
                  <c:v>609</c:v>
                </c:pt>
              </c:numCache>
            </c:numRef>
          </c:val>
        </c:ser>
        <c:shape val="box"/>
        <c:axId val="77942784"/>
        <c:axId val="77944320"/>
        <c:axId val="0"/>
      </c:bar3DChart>
      <c:catAx>
        <c:axId val="77942784"/>
        <c:scaling>
          <c:orientation val="minMax"/>
        </c:scaling>
        <c:axPos val="b"/>
        <c:majorTickMark val="none"/>
        <c:tickLblPos val="nextTo"/>
        <c:crossAx val="77944320"/>
        <c:crosses val="autoZero"/>
        <c:auto val="1"/>
        <c:lblAlgn val="ctr"/>
        <c:lblOffset val="100"/>
      </c:catAx>
      <c:valAx>
        <c:axId val="77944320"/>
        <c:scaling>
          <c:orientation val="minMax"/>
        </c:scaling>
        <c:axPos val="l"/>
        <c:majorGridlines/>
        <c:numFmt formatCode="&quot;$&quot;#,##0.00" sourceLinked="1"/>
        <c:majorTickMark val="none"/>
        <c:tickLblPos val="nextTo"/>
        <c:crossAx val="77942784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123825</xdr:rowOff>
    </xdr:from>
    <xdr:to>
      <xdr:col>4</xdr:col>
      <xdr:colOff>85725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15</xdr:row>
      <xdr:rowOff>133350</xdr:rowOff>
    </xdr:from>
    <xdr:to>
      <xdr:col>7</xdr:col>
      <xdr:colOff>2809875</xdr:colOff>
      <xdr:row>32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pane ySplit="3" topLeftCell="A4" activePane="bottomLeft" state="frozen"/>
      <selection pane="bottomLeft" sqref="A1:H1"/>
    </sheetView>
  </sheetViews>
  <sheetFormatPr defaultRowHeight="12.75"/>
  <cols>
    <col min="1" max="1" width="11.140625" customWidth="1"/>
    <col min="2" max="2" width="11.42578125" customWidth="1"/>
    <col min="3" max="3" width="13" customWidth="1"/>
    <col min="4" max="4" width="11.28515625" customWidth="1"/>
    <col min="5" max="5" width="9" customWidth="1"/>
    <col min="6" max="6" width="15.28515625" customWidth="1"/>
    <col min="7" max="7" width="23.42578125" customWidth="1"/>
    <col min="8" max="8" width="47.85546875" customWidth="1"/>
    <col min="12" max="12" width="35.140625" customWidth="1"/>
    <col min="13" max="13" width="26.7109375" customWidth="1"/>
  </cols>
  <sheetData>
    <row r="1" spans="1:8" ht="32.25" customHeight="1">
      <c r="A1" s="46" t="s">
        <v>13</v>
      </c>
      <c r="B1" s="47"/>
      <c r="C1" s="47"/>
      <c r="D1" s="47"/>
      <c r="E1" s="47"/>
      <c r="F1" s="47"/>
      <c r="G1" s="47"/>
      <c r="H1" s="48"/>
    </row>
    <row r="2" spans="1:8" ht="26.25" customHeight="1">
      <c r="A2" s="24" t="s">
        <v>3</v>
      </c>
      <c r="B2" s="25" t="s">
        <v>0</v>
      </c>
      <c r="C2" s="25" t="s">
        <v>1</v>
      </c>
      <c r="D2" s="25" t="s">
        <v>2</v>
      </c>
      <c r="E2" s="25" t="s">
        <v>4</v>
      </c>
      <c r="F2" s="25" t="s">
        <v>11</v>
      </c>
      <c r="G2" s="26" t="s">
        <v>5</v>
      </c>
      <c r="H2" s="27" t="s">
        <v>6</v>
      </c>
    </row>
    <row r="3" spans="1:8" ht="17.25" customHeight="1" thickBot="1">
      <c r="A3" s="19" t="s">
        <v>12</v>
      </c>
      <c r="B3" s="20">
        <f>SUM(B4:B35)</f>
        <v>988.4</v>
      </c>
      <c r="C3" s="20">
        <f>SUM(C4:C35)</f>
        <v>391.54</v>
      </c>
      <c r="D3" s="20">
        <f>SUM(D4:D35)</f>
        <v>609</v>
      </c>
      <c r="E3" s="21">
        <v>1</v>
      </c>
      <c r="F3" s="20">
        <f>SUM(F4:F35)</f>
        <v>1988.9399999999998</v>
      </c>
      <c r="G3" s="22"/>
      <c r="H3" s="23" t="s">
        <v>24</v>
      </c>
    </row>
    <row r="4" spans="1:8" s="1" customFormat="1">
      <c r="A4" s="15">
        <v>40307</v>
      </c>
      <c r="B4" s="16">
        <v>460.4</v>
      </c>
      <c r="C4" s="13">
        <v>0</v>
      </c>
      <c r="D4" s="16">
        <v>0</v>
      </c>
      <c r="E4" s="14">
        <v>1</v>
      </c>
      <c r="F4" s="16">
        <f t="shared" ref="F4:F5" si="0">SUM(B4:D4)*E4</f>
        <v>460.39999999999992</v>
      </c>
      <c r="G4" s="12" t="s">
        <v>7</v>
      </c>
      <c r="H4" s="18" t="s">
        <v>25</v>
      </c>
    </row>
    <row r="5" spans="1:8" s="1" customFormat="1">
      <c r="A5" s="33">
        <v>40316</v>
      </c>
      <c r="B5" s="17">
        <v>60</v>
      </c>
      <c r="C5" s="13">
        <v>0</v>
      </c>
      <c r="D5" s="17">
        <v>0</v>
      </c>
      <c r="E5" s="14">
        <v>1</v>
      </c>
      <c r="F5" s="16">
        <f t="shared" si="0"/>
        <v>60</v>
      </c>
      <c r="G5" s="36" t="s">
        <v>8</v>
      </c>
      <c r="H5" s="37" t="s">
        <v>14</v>
      </c>
    </row>
    <row r="6" spans="1:8" s="1" customFormat="1">
      <c r="A6" s="33">
        <v>40316</v>
      </c>
      <c r="B6" s="16">
        <v>0</v>
      </c>
      <c r="C6" s="13">
        <v>16.05</v>
      </c>
      <c r="D6" s="16">
        <v>0</v>
      </c>
      <c r="E6" s="14">
        <v>1</v>
      </c>
      <c r="F6" s="16">
        <f t="shared" ref="F6:F9" si="1">SUM(B6:D6)*E6</f>
        <v>16.05</v>
      </c>
      <c r="G6" s="36" t="s">
        <v>23</v>
      </c>
      <c r="H6" s="37" t="s">
        <v>15</v>
      </c>
    </row>
    <row r="7" spans="1:8" s="1" customFormat="1">
      <c r="A7" s="33">
        <v>40316</v>
      </c>
      <c r="B7" s="16">
        <v>0</v>
      </c>
      <c r="C7" s="13">
        <v>12.26</v>
      </c>
      <c r="D7" s="16">
        <v>0</v>
      </c>
      <c r="E7" s="14">
        <v>1</v>
      </c>
      <c r="F7" s="16">
        <f t="shared" si="1"/>
        <v>12.26</v>
      </c>
      <c r="G7" s="36" t="s">
        <v>9</v>
      </c>
      <c r="H7" s="37" t="s">
        <v>16</v>
      </c>
    </row>
    <row r="8" spans="1:8" s="1" customFormat="1">
      <c r="A8" s="33">
        <v>40316</v>
      </c>
      <c r="B8" s="16">
        <v>0</v>
      </c>
      <c r="C8" s="13">
        <v>13.23</v>
      </c>
      <c r="D8" s="16">
        <v>0</v>
      </c>
      <c r="E8" s="14">
        <v>1</v>
      </c>
      <c r="F8" s="16">
        <f t="shared" si="1"/>
        <v>13.23</v>
      </c>
      <c r="G8" s="36" t="s">
        <v>9</v>
      </c>
      <c r="H8" s="37" t="s">
        <v>18</v>
      </c>
    </row>
    <row r="9" spans="1:8" s="1" customFormat="1">
      <c r="A9" s="33">
        <v>40316</v>
      </c>
      <c r="B9" s="16">
        <v>0</v>
      </c>
      <c r="C9" s="13">
        <v>0</v>
      </c>
      <c r="D9" s="16">
        <v>10</v>
      </c>
      <c r="E9" s="14">
        <v>1</v>
      </c>
      <c r="F9" s="16">
        <f t="shared" si="1"/>
        <v>10</v>
      </c>
      <c r="G9" s="36" t="s">
        <v>7</v>
      </c>
      <c r="H9" s="37" t="s">
        <v>19</v>
      </c>
    </row>
    <row r="10" spans="1:8" s="1" customFormat="1">
      <c r="A10" s="33">
        <v>40316</v>
      </c>
      <c r="B10" s="16">
        <v>50</v>
      </c>
      <c r="C10" s="13">
        <v>0</v>
      </c>
      <c r="D10" s="16">
        <v>0</v>
      </c>
      <c r="E10" s="14">
        <v>1</v>
      </c>
      <c r="F10" s="16">
        <f>SUM(B10:D10)*E10</f>
        <v>50</v>
      </c>
      <c r="G10" s="36" t="s">
        <v>10</v>
      </c>
      <c r="H10" s="37" t="s">
        <v>17</v>
      </c>
    </row>
    <row r="11" spans="1:8" s="1" customFormat="1">
      <c r="A11" s="33">
        <v>40317</v>
      </c>
      <c r="B11" s="16">
        <v>0</v>
      </c>
      <c r="C11" s="13">
        <v>0</v>
      </c>
      <c r="D11" s="16">
        <v>599</v>
      </c>
      <c r="E11" s="28">
        <v>1</v>
      </c>
      <c r="F11" s="16">
        <f t="shared" ref="F11" si="2">SUM(B11:D11)*E11</f>
        <v>599</v>
      </c>
      <c r="G11" s="38" t="s">
        <v>21</v>
      </c>
      <c r="H11" s="39" t="s">
        <v>22</v>
      </c>
    </row>
    <row r="12" spans="1:8" s="1" customFormat="1">
      <c r="A12" s="33">
        <v>40317</v>
      </c>
      <c r="B12" s="16">
        <v>0</v>
      </c>
      <c r="C12" s="13">
        <v>350</v>
      </c>
      <c r="D12" s="16">
        <v>0</v>
      </c>
      <c r="E12" s="28">
        <v>1</v>
      </c>
      <c r="F12" s="16">
        <f t="shared" ref="F12:F14" si="3">SUM(B12:D12)*E12</f>
        <v>350</v>
      </c>
      <c r="G12" s="38" t="s">
        <v>27</v>
      </c>
      <c r="H12" s="39" t="s">
        <v>28</v>
      </c>
    </row>
    <row r="13" spans="1:8" s="1" customFormat="1">
      <c r="A13" s="33">
        <v>40318</v>
      </c>
      <c r="B13" s="16">
        <v>60</v>
      </c>
      <c r="C13" s="13">
        <v>0</v>
      </c>
      <c r="D13" s="16">
        <v>0</v>
      </c>
      <c r="E13" s="14">
        <v>1</v>
      </c>
      <c r="F13" s="16">
        <f t="shared" si="3"/>
        <v>60</v>
      </c>
      <c r="G13" s="36" t="s">
        <v>10</v>
      </c>
      <c r="H13" s="37" t="s">
        <v>29</v>
      </c>
    </row>
    <row r="14" spans="1:8" s="1" customFormat="1">
      <c r="A14" s="33">
        <v>40318</v>
      </c>
      <c r="B14" s="45">
        <f>179*2</f>
        <v>358</v>
      </c>
      <c r="C14" s="13">
        <v>0</v>
      </c>
      <c r="D14" s="16">
        <v>0</v>
      </c>
      <c r="E14" s="14">
        <v>1</v>
      </c>
      <c r="F14" s="16">
        <f t="shared" si="3"/>
        <v>358</v>
      </c>
      <c r="G14" s="36" t="s">
        <v>20</v>
      </c>
      <c r="H14" s="37" t="s">
        <v>26</v>
      </c>
    </row>
    <row r="15" spans="1:8" s="1" customFormat="1">
      <c r="A15" s="33"/>
      <c r="B15" s="16"/>
      <c r="C15" s="13"/>
      <c r="D15" s="16"/>
      <c r="E15" s="14"/>
      <c r="F15" s="16"/>
      <c r="G15" s="36"/>
      <c r="H15" s="37"/>
    </row>
    <row r="16" spans="1:8" s="1" customFormat="1">
      <c r="A16" s="33"/>
      <c r="B16" s="16"/>
      <c r="C16" s="13"/>
      <c r="D16" s="16"/>
      <c r="E16" s="28"/>
      <c r="F16" s="16"/>
      <c r="G16" s="38"/>
      <c r="H16" s="39"/>
    </row>
    <row r="17" spans="1:15" s="1" customFormat="1">
      <c r="A17" s="33"/>
      <c r="B17" s="16"/>
      <c r="C17" s="13"/>
      <c r="D17" s="16"/>
      <c r="E17" s="28"/>
      <c r="F17" s="16"/>
      <c r="G17" s="38"/>
      <c r="H17" s="39"/>
    </row>
    <row r="18" spans="1:15" s="1" customFormat="1">
      <c r="A18" s="33"/>
      <c r="B18" s="16"/>
      <c r="C18" s="13"/>
      <c r="D18" s="16"/>
      <c r="E18" s="28"/>
      <c r="F18" s="16"/>
      <c r="G18" s="38"/>
      <c r="H18" s="39"/>
    </row>
    <row r="19" spans="1:15" s="1" customFormat="1">
      <c r="A19" s="33"/>
      <c r="B19" s="16"/>
      <c r="C19" s="13"/>
      <c r="D19" s="16"/>
      <c r="E19" s="28"/>
      <c r="F19" s="16"/>
      <c r="G19" s="38"/>
      <c r="H19" s="39"/>
    </row>
    <row r="20" spans="1:15" s="1" customFormat="1">
      <c r="A20" s="34"/>
      <c r="B20" s="16"/>
      <c r="C20" s="13"/>
      <c r="D20" s="29"/>
      <c r="E20" s="14"/>
      <c r="F20" s="16"/>
      <c r="G20" s="38"/>
      <c r="H20" s="40"/>
      <c r="L20" s="6"/>
    </row>
    <row r="21" spans="1:15" s="1" customFormat="1">
      <c r="A21" s="34"/>
      <c r="B21" s="29"/>
      <c r="C21" s="13"/>
      <c r="D21" s="16"/>
      <c r="E21" s="14"/>
      <c r="F21" s="16"/>
      <c r="G21" s="41"/>
      <c r="H21" s="40"/>
      <c r="L21" s="6"/>
    </row>
    <row r="22" spans="1:15">
      <c r="A22" s="34"/>
      <c r="B22" s="16"/>
      <c r="C22" s="13"/>
      <c r="D22" s="29"/>
      <c r="E22" s="14"/>
      <c r="F22" s="16"/>
      <c r="G22" s="38"/>
      <c r="H22" s="40"/>
      <c r="L22" s="2"/>
      <c r="M22" s="5"/>
      <c r="N22" s="4"/>
      <c r="O22" s="3"/>
    </row>
    <row r="23" spans="1:15">
      <c r="A23" s="34"/>
      <c r="B23" s="29"/>
      <c r="C23" s="13"/>
      <c r="D23" s="16"/>
      <c r="E23" s="14"/>
      <c r="F23" s="16"/>
      <c r="G23" s="38"/>
      <c r="H23" s="42"/>
      <c r="L23" s="6"/>
    </row>
    <row r="24" spans="1:15">
      <c r="A24" s="34"/>
      <c r="B24" s="29"/>
      <c r="C24" s="13"/>
      <c r="D24" s="16"/>
      <c r="E24" s="14"/>
      <c r="F24" s="16"/>
      <c r="G24" s="38"/>
      <c r="H24" s="42"/>
      <c r="L24" s="6"/>
    </row>
    <row r="25" spans="1:15">
      <c r="A25" s="34"/>
      <c r="B25" s="16"/>
      <c r="C25" s="13"/>
      <c r="D25" s="29"/>
      <c r="E25" s="14"/>
      <c r="F25" s="16"/>
      <c r="G25" s="38"/>
      <c r="H25" s="42"/>
      <c r="L25" s="5"/>
    </row>
    <row r="26" spans="1:15">
      <c r="A26" s="34"/>
      <c r="B26" s="16"/>
      <c r="C26" s="13"/>
      <c r="D26" s="29"/>
      <c r="E26" s="14"/>
      <c r="F26" s="16"/>
      <c r="G26" s="38"/>
      <c r="H26" s="42"/>
      <c r="L26" s="5"/>
    </row>
    <row r="27" spans="1:15">
      <c r="A27" s="34"/>
      <c r="B27" s="16"/>
      <c r="C27" s="13"/>
      <c r="D27" s="29"/>
      <c r="E27" s="14"/>
      <c r="F27" s="16"/>
      <c r="G27" s="38"/>
      <c r="H27" s="42"/>
      <c r="M27" s="5"/>
    </row>
    <row r="28" spans="1:15">
      <c r="A28" s="34"/>
      <c r="B28" s="16"/>
      <c r="C28" s="13"/>
      <c r="D28" s="29"/>
      <c r="E28" s="28"/>
      <c r="F28" s="16"/>
      <c r="G28" s="38"/>
      <c r="H28" s="42"/>
      <c r="M28" s="5"/>
    </row>
    <row r="29" spans="1:15">
      <c r="A29" s="34"/>
      <c r="B29" s="16"/>
      <c r="C29" s="13"/>
      <c r="D29" s="29"/>
      <c r="E29" s="28"/>
      <c r="F29" s="16"/>
      <c r="G29" s="38"/>
      <c r="H29" s="42"/>
    </row>
    <row r="30" spans="1:15">
      <c r="A30" s="34"/>
      <c r="B30" s="16"/>
      <c r="C30" s="13"/>
      <c r="D30" s="29"/>
      <c r="E30" s="28"/>
      <c r="F30" s="16"/>
      <c r="G30" s="38"/>
      <c r="H30" s="42"/>
    </row>
    <row r="31" spans="1:15">
      <c r="A31" s="34"/>
      <c r="B31" s="16"/>
      <c r="C31" s="13"/>
      <c r="D31" s="29"/>
      <c r="E31" s="28"/>
      <c r="F31" s="16"/>
      <c r="G31" s="38"/>
      <c r="H31" s="42"/>
    </row>
    <row r="32" spans="1:15">
      <c r="A32" s="33"/>
      <c r="B32" s="16"/>
      <c r="C32" s="13"/>
      <c r="D32" s="16"/>
      <c r="E32" s="28"/>
      <c r="F32" s="16"/>
      <c r="G32" s="38"/>
      <c r="H32" s="39"/>
    </row>
    <row r="33" spans="1:8">
      <c r="A33" s="33"/>
      <c r="B33" s="16"/>
      <c r="C33" s="13"/>
      <c r="D33" s="16"/>
      <c r="E33" s="14"/>
      <c r="F33" s="16"/>
      <c r="G33" s="36"/>
      <c r="H33" s="37"/>
    </row>
    <row r="34" spans="1:8">
      <c r="A34" s="33"/>
      <c r="B34" s="16"/>
      <c r="C34" s="13"/>
      <c r="D34" s="16"/>
      <c r="E34" s="14"/>
      <c r="F34" s="16"/>
      <c r="G34" s="36"/>
      <c r="H34" s="37"/>
    </row>
    <row r="35" spans="1:8" ht="13.5" thickBot="1">
      <c r="A35" s="35"/>
      <c r="B35" s="30"/>
      <c r="C35" s="31"/>
      <c r="D35" s="30"/>
      <c r="E35" s="32"/>
      <c r="F35" s="30"/>
      <c r="G35" s="43"/>
      <c r="H35" s="44"/>
    </row>
    <row r="36" spans="1:8" ht="15.75" thickBot="1">
      <c r="A36" s="8"/>
      <c r="B36" s="9"/>
      <c r="C36" s="9"/>
      <c r="D36" s="9"/>
      <c r="E36" s="9"/>
      <c r="F36" s="9"/>
      <c r="G36" s="10"/>
      <c r="H36" s="11"/>
    </row>
    <row r="38" spans="1:8">
      <c r="H38" s="7"/>
    </row>
  </sheetData>
  <mergeCells count="1">
    <mergeCell ref="A1:H1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DataViz,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Eliashevsky</dc:creator>
  <cp:lastModifiedBy>Ilya Eliashevsky</cp:lastModifiedBy>
  <dcterms:created xsi:type="dcterms:W3CDTF">2010-05-18T16:04:43Z</dcterms:created>
  <dcterms:modified xsi:type="dcterms:W3CDTF">2010-06-16T15:24:41Z</dcterms:modified>
</cp:coreProperties>
</file>