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8C7ED7B7-9BEF-4106-A3A5-058284EC2B50}" xr6:coauthVersionLast="46" xr6:coauthVersionMax="46" xr10:uidLastSave="{00000000-0000-0000-0000-000000000000}"/>
  <bookViews>
    <workbookView xWindow="19230" yWindow="4940" windowWidth="14680" windowHeight="8670" xr2:uid="{00000000-000D-0000-FFFF-FFFF00000000}"/>
  </bookViews>
  <sheets>
    <sheet name="基本情報" sheetId="1" r:id="rId1"/>
    <sheet name="テーブル情報" sheetId="2" r:id="rId2"/>
    <sheet name="型" sheetId="3" r:id="rId3"/>
  </sheets>
  <externalReferences>
    <externalReference r:id="rId4"/>
  </externalReference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N26" i="2"/>
  <c r="M26" i="2"/>
  <c r="L26" i="2"/>
  <c r="K26" i="2"/>
  <c r="J26" i="2"/>
  <c r="A26" i="2"/>
  <c r="P25" i="2"/>
  <c r="N25" i="2"/>
  <c r="M25" i="2"/>
  <c r="L25" i="2"/>
  <c r="K25" i="2"/>
  <c r="J25" i="2"/>
  <c r="A25" i="2"/>
  <c r="P24" i="2"/>
  <c r="N24" i="2"/>
  <c r="M24" i="2"/>
  <c r="L24" i="2"/>
  <c r="K24" i="2"/>
  <c r="J24" i="2"/>
  <c r="A24" i="2"/>
  <c r="P23" i="2"/>
  <c r="N23" i="2"/>
  <c r="M23" i="2"/>
  <c r="L23" i="2"/>
  <c r="K23" i="2"/>
  <c r="J23" i="2"/>
  <c r="A23" i="2"/>
  <c r="P22" i="2"/>
  <c r="N22" i="2"/>
  <c r="M22" i="2"/>
  <c r="L22" i="2"/>
  <c r="K22" i="2"/>
  <c r="J22" i="2"/>
  <c r="A22" i="2"/>
  <c r="P21" i="2"/>
  <c r="N21" i="2"/>
  <c r="M21" i="2"/>
  <c r="L21" i="2"/>
  <c r="K21" i="2"/>
  <c r="J21" i="2"/>
  <c r="A21" i="2"/>
  <c r="P15" i="2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7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7" i="2"/>
  <c r="P2" i="2"/>
</calcChain>
</file>

<file path=xl/sharedStrings.xml><?xml version="1.0" encoding="utf-8"?>
<sst xmlns="http://schemas.openxmlformats.org/spreadsheetml/2006/main" count="197" uniqueCount="93">
  <si>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</si>
  <si>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</si>
  <si>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</si>
  <si>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</si>
  <si>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</si>
  <si>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</si>
  <si>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</si>
  <si>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</si>
  <si>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</si>
  <si>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</si>
  <si>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</si>
  <si>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</si>
  <si>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</si>
  <si>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</si>
  <si>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</si>
  <si>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</si>
  <si>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</si>
  <si>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</si>
  <si>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</si>
  <si>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</si>
  <si>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</si>
  <si>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</si>
  <si>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</si>
  <si>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</si>
  <si>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</si>
  <si>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</si>
  <si>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</si>
  <si>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</si>
  <si>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</si>
  <si>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</si>
  <si>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</si>
  <si>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</si>
  <si>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</si>
  <si>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</si>
  <si>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</si>
  <si>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</si>
  <si>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</si>
  <si>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</si>
  <si>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</si>
  <si>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</si>
  <si>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</si>
  <si>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</si>
  <si>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</si>
  <si>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</si>
  <si>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</si>
  <si>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</si>
  <si>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</si>
  <si>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</si>
  <si>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</si>
  <si>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</si>
  <si>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</si>
  <si>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</si>
  <si>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</si>
  <si>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</si>
  <si>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</si>
  <si>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</si>
  <si>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</si>
  <si>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</si>
  <si>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</si>
  <si>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</si>
  <si>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</si>
  <si>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</si>
  <si>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</si>
  <si>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</si>
  <si>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</si>
  <si>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</si>
  <si>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</si>
  <si>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</si>
  <si>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</si>
  <si>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</si>
  <si>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</si>
  <si>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</si>
  <si>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</si>
  <si>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</si>
  <si>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stock_price_monthly</t>
    <phoneticPr fontId="1"/>
  </si>
  <si>
    <t>株価月足</t>
    <rPh sb="2" eb="4">
      <t>ツキアシ</t>
    </rPh>
    <phoneticPr fontId="1"/>
  </si>
  <si>
    <t>月開始日付</t>
    <rPh sb="0" eb="3">
      <t>ツキカイシ</t>
    </rPh>
    <rPh sb="3" eb="5">
      <t>ヒヅケ</t>
    </rPh>
    <phoneticPr fontId="1"/>
  </si>
  <si>
    <t>月終了日付</t>
    <rPh sb="0" eb="3">
      <t>ツキシュウリョウ</t>
    </rPh>
    <rPh sb="3" eb="5">
      <t>ヒヅケ</t>
    </rPh>
    <phoneticPr fontId="1"/>
  </si>
  <si>
    <t>monthly_start_date</t>
    <phoneticPr fontId="1"/>
  </si>
  <si>
    <t>monthly_end_date</t>
    <phoneticPr fontId="1"/>
  </si>
  <si>
    <t>日時型</t>
  </si>
  <si>
    <t>ＭＣＡＤライン</t>
    <phoneticPr fontId="1"/>
  </si>
  <si>
    <t>mcadl</t>
  </si>
  <si>
    <t>ＭＣＡＤシグナル</t>
    <phoneticPr fontId="1"/>
  </si>
  <si>
    <t>mcads</t>
  </si>
  <si>
    <t>ＭＣＡＤヒストグラム</t>
    <phoneticPr fontId="1"/>
  </si>
  <si>
    <t>mcadh</t>
  </si>
  <si>
    <t>勢力指数</t>
    <rPh sb="0" eb="4">
      <t>セイリョクシスウ</t>
    </rPh>
    <phoneticPr fontId="1"/>
  </si>
  <si>
    <t>pi</t>
  </si>
  <si>
    <t>勢力指数２ＥＭＡ</t>
    <rPh sb="0" eb="4">
      <t>セイリョクシスウ</t>
    </rPh>
    <phoneticPr fontId="1"/>
  </si>
  <si>
    <t>pi2ema</t>
  </si>
  <si>
    <t>勢力指数１３ＥＭＡ</t>
    <rPh sb="0" eb="4">
      <t>セイリョクシスウ</t>
    </rPh>
    <phoneticPr fontId="1"/>
  </si>
  <si>
    <t>pi13ema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</si>
</sst>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B030040_&#26666;&#20385;&#26178;&#31995;&#210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テーブル情報"/>
      <sheetName val="型"/>
    </sheetNames>
    <sheetDataSet>
      <sheetData sheetId="0"/>
      <sheetData sheetId="1"/>
      <sheetData sheetId="2">
        <row r="1">
          <cell r="B1" t="str">
            <v>論理型</v>
          </cell>
          <cell r="C1" t="str">
            <v>物理型</v>
          </cell>
          <cell r="D1" t="str">
            <v>桁指定</v>
          </cell>
        </row>
        <row r="2">
          <cell r="B2" t="str">
            <v>4バイト整数</v>
          </cell>
          <cell r="C2" t="str">
            <v>INT</v>
          </cell>
          <cell r="D2" t="str">
            <v>無</v>
          </cell>
        </row>
        <row r="3">
          <cell r="B3" t="str">
            <v>8バイト整数</v>
          </cell>
          <cell r="C3" t="str">
            <v>BIGINT</v>
          </cell>
          <cell r="D3" t="str">
            <v>無</v>
          </cell>
        </row>
        <row r="4">
          <cell r="B4" t="str">
            <v>日付型</v>
          </cell>
          <cell r="C4" t="str">
            <v>DATE</v>
          </cell>
          <cell r="D4" t="str">
            <v>無</v>
          </cell>
        </row>
        <row r="5">
          <cell r="B5" t="str">
            <v>日時型</v>
          </cell>
          <cell r="C5" t="str">
            <v>TIMESTAMP WITH TIME ZONE</v>
          </cell>
          <cell r="D5" t="str">
            <v>無</v>
          </cell>
        </row>
        <row r="6">
          <cell r="B6" t="str">
            <v>文字列型</v>
          </cell>
          <cell r="C6" t="str">
            <v>VARCHAR</v>
          </cell>
          <cell r="D6" t="str">
            <v>有</v>
          </cell>
        </row>
        <row r="7">
          <cell r="B7" t="str">
            <v>自動4バイト</v>
          </cell>
          <cell r="C7" t="str">
            <v>SMALLSERIAL</v>
          </cell>
          <cell r="D7" t="str">
            <v>無</v>
          </cell>
        </row>
        <row r="8">
          <cell r="B8" t="str">
            <v>自動8バイト</v>
          </cell>
          <cell r="C8" t="str">
            <v>SERIAL</v>
          </cell>
          <cell r="D8" t="str">
            <v>無</v>
          </cell>
        </row>
        <row r="9">
          <cell r="B9" t="str">
            <v>4バイト実数</v>
          </cell>
          <cell r="C9" t="str">
            <v>REAL</v>
          </cell>
          <cell r="D9" t="str">
            <v>無</v>
          </cell>
        </row>
        <row r="10">
          <cell r="B10" t="str">
            <v>8バイト実数</v>
          </cell>
          <cell r="C10" t="str">
            <v>DOUBLE PRECISION</v>
          </cell>
          <cell r="D10" t="str">
            <v>無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75</v>
      </c>
    </row>
    <row r="2" spans="1:2">
      <c r="A2" s="1" t="s">
        <v>6</v>
      </c>
      <c r="B2" s="1" t="s">
        <v>74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18.082031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5.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stock_price_monthly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6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7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6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6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78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monthly_start_date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6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77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monthly_end_date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A21" s="5">
        <f t="shared" si="2"/>
        <v>20</v>
      </c>
      <c r="B21" s="5" t="s">
        <v>81</v>
      </c>
      <c r="C21" s="5" t="s">
        <v>82</v>
      </c>
      <c r="D21" s="5" t="s">
        <v>53</v>
      </c>
      <c r="E21" s="5" t="s">
        <v>54</v>
      </c>
      <c r="F21" s="4" t="s">
        <v>16</v>
      </c>
      <c r="G21" s="5" t="s">
        <v>29</v>
      </c>
      <c r="H21" s="5"/>
      <c r="J21" t="str">
        <f t="shared" si="6"/>
        <v>,   mcadl</v>
      </c>
      <c r="K21" t="str">
        <f>" "&amp;VLOOKUP(D21,[1]型!B:C,2,FALSE)</f>
        <v xml:space="preserve"> DOUBLE PRECISION</v>
      </c>
      <c r="L21" t="str">
        <f>IF(VLOOKUP(D21,[1]型!B:D,3,FALSE)="有","("&amp;E21&amp;")","")</f>
        <v/>
      </c>
      <c r="M21" t="str">
        <f t="shared" si="9"/>
        <v/>
      </c>
      <c r="N21" t="str">
        <f t="shared" si="7"/>
        <v/>
      </c>
      <c r="P21" t="str">
        <f t="shared" si="3"/>
        <v/>
      </c>
    </row>
    <row r="22" spans="1:16">
      <c r="A22" s="5">
        <f t="shared" si="2"/>
        <v>21</v>
      </c>
      <c r="B22" s="5" t="s">
        <v>83</v>
      </c>
      <c r="C22" s="5" t="s">
        <v>84</v>
      </c>
      <c r="D22" s="5" t="s">
        <v>53</v>
      </c>
      <c r="E22" s="5" t="s">
        <v>54</v>
      </c>
      <c r="F22" s="4" t="s">
        <v>16</v>
      </c>
      <c r="G22" s="5" t="s">
        <v>29</v>
      </c>
      <c r="H22" s="5"/>
      <c r="J22" t="str">
        <f t="shared" si="6"/>
        <v>,   mcads</v>
      </c>
      <c r="K22" t="str">
        <f>" "&amp;VLOOKUP(D22,[1]型!B:C,2,FALSE)</f>
        <v xml:space="preserve"> DOUBLE PRECISION</v>
      </c>
      <c r="L22" t="str">
        <f>IF(VLOOKUP(D22,[1]型!B:D,3,FALSE)="有","("&amp;E22&amp;")","")</f>
        <v/>
      </c>
      <c r="M22" t="str">
        <f t="shared" si="9"/>
        <v/>
      </c>
      <c r="N22" t="str">
        <f t="shared" si="7"/>
        <v/>
      </c>
      <c r="P22" t="str">
        <f t="shared" si="3"/>
        <v/>
      </c>
    </row>
    <row r="23" spans="1:16">
      <c r="A23" s="5">
        <f t="shared" si="2"/>
        <v>22</v>
      </c>
      <c r="B23" s="5" t="s">
        <v>85</v>
      </c>
      <c r="C23" s="5" t="s">
        <v>86</v>
      </c>
      <c r="D23" s="5" t="s">
        <v>53</v>
      </c>
      <c r="E23" s="5" t="s">
        <v>54</v>
      </c>
      <c r="F23" s="4" t="s">
        <v>16</v>
      </c>
      <c r="G23" s="5" t="s">
        <v>29</v>
      </c>
      <c r="H23" s="5"/>
      <c r="J23" t="str">
        <f t="shared" si="6"/>
        <v>,   mcadh</v>
      </c>
      <c r="K23" t="str">
        <f>" "&amp;VLOOKUP(D23,[1]型!B:C,2,FALSE)</f>
        <v xml:space="preserve"> DOUBLE PRECISION</v>
      </c>
      <c r="L23" t="str">
        <f>IF(VLOOKUP(D23,[1]型!B:D,3,FALSE)="有","("&amp;E23&amp;")","")</f>
        <v/>
      </c>
      <c r="M23" t="str">
        <f t="shared" si="9"/>
        <v/>
      </c>
      <c r="N23" t="str">
        <f t="shared" si="7"/>
        <v/>
      </c>
      <c r="P23" t="str">
        <f t="shared" si="3"/>
        <v/>
      </c>
    </row>
    <row r="24" spans="1:16">
      <c r="A24" s="5">
        <f t="shared" si="2"/>
        <v>23</v>
      </c>
      <c r="B24" s="5" t="s">
        <v>87</v>
      </c>
      <c r="C24" s="5" t="s">
        <v>88</v>
      </c>
      <c r="D24" s="5" t="s">
        <v>53</v>
      </c>
      <c r="E24" s="5" t="s">
        <v>54</v>
      </c>
      <c r="F24" s="4" t="s">
        <v>16</v>
      </c>
      <c r="G24" s="5" t="s">
        <v>29</v>
      </c>
      <c r="H24" s="5"/>
      <c r="J24" t="str">
        <f t="shared" si="6"/>
        <v>,   pi</v>
      </c>
      <c r="K24" t="str">
        <f>" "&amp;VLOOKUP(D24,[1]型!B:C,2,FALSE)</f>
        <v xml:space="preserve"> DOUBLE PRECISION</v>
      </c>
      <c r="L24" t="str">
        <f>IF(VLOOKUP(D24,[1]型!B:D,3,FALSE)="有","("&amp;E24&amp;")","")</f>
        <v/>
      </c>
      <c r="M24" t="str">
        <f t="shared" si="9"/>
        <v/>
      </c>
      <c r="N24" t="str">
        <f t="shared" si="7"/>
        <v/>
      </c>
      <c r="P24" t="str">
        <f t="shared" si="3"/>
        <v/>
      </c>
    </row>
    <row r="25" spans="1:16">
      <c r="A25" s="5">
        <f t="shared" si="2"/>
        <v>24</v>
      </c>
      <c r="B25" s="5" t="s">
        <v>89</v>
      </c>
      <c r="C25" s="5" t="s">
        <v>90</v>
      </c>
      <c r="D25" s="5" t="s">
        <v>53</v>
      </c>
      <c r="E25" s="5" t="s">
        <v>54</v>
      </c>
      <c r="F25" s="4" t="s">
        <v>16</v>
      </c>
      <c r="G25" s="5" t="s">
        <v>29</v>
      </c>
      <c r="H25" s="5"/>
      <c r="J25" t="str">
        <f t="shared" si="6"/>
        <v>,   pi2ema</v>
      </c>
      <c r="K25" t="str">
        <f>" "&amp;VLOOKUP(D25,[1]型!B:C,2,FALSE)</f>
        <v xml:space="preserve"> DOUBLE PRECISION</v>
      </c>
      <c r="L25" t="str">
        <f>IF(VLOOKUP(D25,[1]型!B:D,3,FALSE)="有","("&amp;E25&amp;")","")</f>
        <v/>
      </c>
      <c r="M25" t="str">
        <f t="shared" si="9"/>
        <v/>
      </c>
      <c r="N25" t="str">
        <f t="shared" si="7"/>
        <v/>
      </c>
      <c r="P25" t="str">
        <f t="shared" si="3"/>
        <v/>
      </c>
    </row>
    <row r="26" spans="1:16">
      <c r="A26" s="5">
        <f t="shared" si="2"/>
        <v>25</v>
      </c>
      <c r="B26" s="5" t="s">
        <v>91</v>
      </c>
      <c r="C26" s="5" t="s">
        <v>92</v>
      </c>
      <c r="D26" s="5" t="s">
        <v>53</v>
      </c>
      <c r="E26" s="5" t="s">
        <v>54</v>
      </c>
      <c r="F26" s="4" t="s">
        <v>16</v>
      </c>
      <c r="G26" s="5" t="s">
        <v>29</v>
      </c>
      <c r="H26" s="5"/>
      <c r="J26" t="str">
        <f t="shared" si="6"/>
        <v>,   pi13ema</v>
      </c>
      <c r="K26" t="str">
        <f>" "&amp;VLOOKUP(D26,[1]型!B:C,2,FALSE)</f>
        <v xml:space="preserve"> DOUBLE PRECISION</v>
      </c>
      <c r="L26" t="str">
        <f>IF(VLOOKUP(D26,[1]型!B:D,3,FALSE)="有","("&amp;E26&amp;")","")</f>
        <v/>
      </c>
      <c r="M26" t="str">
        <f t="shared" si="9"/>
        <v/>
      </c>
      <c r="N26" t="str">
        <f t="shared" si="7"/>
        <v/>
      </c>
      <c r="P26" t="str">
        <f t="shared" si="3"/>
        <v/>
      </c>
    </row>
    <row r="27" spans="1:16">
      <c r="J27" t="str">
        <f>");"</f>
        <v>);</v>
      </c>
      <c r="P27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6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2021-05-18T12:28:30Z</dcterms:modified>
</cp:coreProperties>
</file>