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FDAF0B36-B01E-45BE-8AF5-FCE693826378}" xr6:coauthVersionLast="46" xr6:coauthVersionMax="46" xr10:uidLastSave="{00000000-0000-0000-0000-000000000000}"/>
  <bookViews>
    <workbookView xWindow="13420" yWindow="5090" windowWidth="21020" windowHeight="11030" xr2:uid="{00000000-000D-0000-FFFF-FFFF00000000}"/>
  </bookViews>
  <sheets>
    <sheet name="基本情報" sheetId="1" r:id="rId1"/>
    <sheet name="テーブル情報" sheetId="2" r:id="rId2"/>
    <sheet name="インデックス" sheetId="4" r:id="rId3"/>
    <sheet name="型" sheetId="3" r:id="rId4"/>
  </sheets>
  <definedNames>
    <definedName name="_xlnm._FilterDatabase" localSheetId="1" hidden="1">テーブル情報!$A$1:$H$19</definedName>
    <definedName name="論理型">型!$B$2:$B$10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J20" i="2"/>
  <c r="N19" i="2"/>
  <c r="M19" i="2"/>
  <c r="J19" i="2"/>
  <c r="N18" i="2"/>
  <c r="M18" i="2"/>
  <c r="J18" i="2"/>
  <c r="N17" i="2"/>
  <c r="M17" i="2"/>
  <c r="J17" i="2"/>
  <c r="N16" i="2"/>
  <c r="M16" i="2"/>
  <c r="J16" i="2"/>
  <c r="N15" i="2"/>
  <c r="M15" i="2"/>
  <c r="J15" i="2"/>
  <c r="N14" i="2"/>
  <c r="M14" i="2"/>
  <c r="J14" i="2"/>
  <c r="N13" i="2"/>
  <c r="M13" i="2"/>
  <c r="J13" i="2"/>
  <c r="N12" i="2"/>
  <c r="M12" i="2"/>
  <c r="J12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0" i="3"/>
  <c r="A9" i="3"/>
  <c r="A8" i="3"/>
  <c r="A7" i="3"/>
  <c r="A6" i="3"/>
  <c r="A5" i="3"/>
  <c r="A4" i="3"/>
  <c r="A3" i="3"/>
  <c r="A2" i="3"/>
  <c r="J2" i="4"/>
  <c r="A6" i="4"/>
  <c r="A5" i="4"/>
  <c r="A4" i="4"/>
  <c r="A3" i="4"/>
  <c r="A2" i="4"/>
  <c r="A13" i="2"/>
  <c r="A12" i="2"/>
  <c r="A15" i="2"/>
  <c r="A16" i="2"/>
  <c r="A17" i="2"/>
  <c r="A18" i="2"/>
  <c r="A19" i="2"/>
  <c r="A14" i="2"/>
  <c r="A11" i="2"/>
  <c r="A10" i="2"/>
  <c r="A9" i="2"/>
  <c r="A8" i="2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5" authorId="0" shapeId="0" xr:uid="{78CAF8F8-BE52-4131-8D1E-7BEE7D0EBF04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BSはbuying and sellingの略。
</t>
        </r>
      </text>
    </comment>
    <comment ref="C16" authorId="0" shapeId="0" xr:uid="{C56F301F-C65D-45CD-A952-89381EB9FF7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BSはbuying and sellingの略。
</t>
        </r>
      </text>
    </comment>
  </commentList>
</comments>
</file>

<file path=xl/sharedStrings.xml><?xml version="1.0" encoding="utf-8"?>
<sst xmlns="http://schemas.openxmlformats.org/spreadsheetml/2006/main" count="199" uniqueCount="95">
  <si>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</si>
  <si>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</si>
  <si>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</si>
  <si>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</si>
  <si>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</si>
  <si>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</si>
  <si>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</si>
  <si>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</si>
  <si>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</si>
  <si>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</si>
  <si>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</si>
  <si>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</si>
  <si>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</si>
  <si>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</si>
  <si>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</si>
  <si>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</si>
  <si>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</si>
  <si>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</si>
  <si>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</si>
  <si>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</si>
  <si>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</si>
  <si>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</si>
  <si>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</si>
  <si>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</si>
  <si>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</si>
  <si>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</si>
  <si>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</si>
  <si>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</si>
  <si>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</si>
  <si>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</si>
  <si>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</si>
  <si>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</si>
  <si>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</si>
  <si>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</si>
  <si>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</si>
  <si>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</si>
  <si>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</si>
  <si>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</si>
  <si>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</si>
  <si>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NULL許可有無</t>
    <rPh sb="4" eb="6">
      <t>キョカ</t>
    </rPh>
    <rPh sb="6" eb="8">
      <t>ウム</t>
    </rPh>
    <phoneticPr fontId="1"/>
  </si>
  <si>
    <t>8バイト整数</t>
    <rPh sb="4" eb="6">
      <t>セイスウ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</si>
  <si>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</si>
  <si>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</si>
  <si>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</si>
  <si>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BIGINT</t>
    <phoneticPr fontId="1"/>
  </si>
  <si>
    <t>DATE</t>
    <phoneticPr fontId="1"/>
  </si>
  <si>
    <t>4バイト整数</t>
    <phoneticPr fontId="1"/>
  </si>
  <si>
    <t>INT</t>
    <phoneticPr fontId="1"/>
  </si>
  <si>
    <t>8バイト実数</t>
    <rPh sb="4" eb="6">
      <t>ジッスウ</t>
    </rPh>
    <phoneticPr fontId="1"/>
  </si>
  <si>
    <t>20,5</t>
    <phoneticPr fontId="1"/>
  </si>
  <si>
    <t>株数</t>
    <rPh sb="0" eb="2">
      <t>カブスウ</t>
    </rPh>
    <phoneticPr fontId="1"/>
  </si>
  <si>
    <t>利益</t>
    <rPh sb="0" eb="2">
      <t>リエキ</t>
    </rPh>
    <phoneticPr fontId="1"/>
  </si>
  <si>
    <t>資金</t>
    <rPh sb="0" eb="2">
      <t>シキン</t>
    </rPh>
    <phoneticPr fontId="1"/>
  </si>
  <si>
    <t>取引の種類</t>
    <rPh sb="0" eb="2">
      <t>トリヒキ</t>
    </rPh>
    <rPh sb="3" eb="5">
      <t>シュルイ</t>
    </rPh>
    <phoneticPr fontId="1"/>
  </si>
  <si>
    <t>trade_kind</t>
    <phoneticPr fontId="1"/>
  </si>
  <si>
    <t>売買の種類</t>
    <rPh sb="0" eb="2">
      <t>バイバイ</t>
    </rPh>
    <phoneticPr fontId="1"/>
  </si>
  <si>
    <t>stock_number</t>
    <phoneticPr fontId="1"/>
  </si>
  <si>
    <t>profit</t>
    <phoneticPr fontId="1"/>
  </si>
  <si>
    <t>fund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</si>
  <si>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</si>
  <si>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</si>
  <si>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number</t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</si>
  <si>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</si>
  <si>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</si>
  <si>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カラム名１</t>
    <rPh sb="3" eb="4">
      <t>メイ</t>
    </rPh>
    <phoneticPr fontId="1"/>
  </si>
  <si>
    <t>カラム名２</t>
    <rPh sb="3" eb="4">
      <t>メイ</t>
    </rPh>
    <phoneticPr fontId="1"/>
  </si>
  <si>
    <t>カラム名３</t>
    <rPh sb="3" eb="4">
      <t>メイ</t>
    </rPh>
    <phoneticPr fontId="1"/>
  </si>
  <si>
    <t>カラム名４</t>
    <rPh sb="3" eb="4">
      <t>メイ</t>
    </rPh>
    <phoneticPr fontId="1"/>
  </si>
  <si>
    <t>カラム名５</t>
    <rPh sb="3" eb="4">
      <t>メイ</t>
    </rPh>
    <phoneticPr fontId="1"/>
  </si>
  <si>
    <t>株銘柄IDインデックス</t>
    <phoneticPr fontId="1"/>
  </si>
  <si>
    <t>idx_stock_brand_id</t>
    <phoneticPr fontId="1"/>
  </si>
  <si>
    <t>売買の株価</t>
    <rPh sb="0" eb="2">
      <t>バイバイ</t>
    </rPh>
    <rPh sb="3" eb="5">
      <t>カブカ</t>
    </rPh>
    <phoneticPr fontId="1"/>
  </si>
  <si>
    <t>bs_kind</t>
    <phoneticPr fontId="1"/>
  </si>
  <si>
    <t>bs_stock_price</t>
    <phoneticPr fontId="1"/>
  </si>
  <si>
    <t>シミュレーション明細</t>
    <rPh sb="8" eb="10">
      <t>メイサイ</t>
    </rPh>
    <phoneticPr fontId="1"/>
  </si>
  <si>
    <t>simulation_details</t>
    <phoneticPr fontId="1"/>
  </si>
  <si>
    <t>日時型</t>
    <phoneticPr fontId="1"/>
  </si>
  <si>
    <t>TIMESTAMP WITH TIME ZONE</t>
    <phoneticPr fontId="1"/>
  </si>
  <si>
    <t>VARCHAR</t>
    <phoneticPr fontId="1"/>
  </si>
  <si>
    <t>自動4バイト</t>
    <rPh sb="0" eb="2">
      <t>ジドウ</t>
    </rPh>
    <phoneticPr fontId="1"/>
  </si>
  <si>
    <t>SMALLSERIAL</t>
    <phoneticPr fontId="1"/>
  </si>
  <si>
    <t>自動8バイト</t>
    <rPh sb="0" eb="2">
      <t>ジドウ</t>
    </rPh>
    <phoneticPr fontId="1"/>
  </si>
  <si>
    <t>SERIAL</t>
    <phoneticPr fontId="1"/>
  </si>
  <si>
    <t>4バイト実数</t>
    <rPh sb="4" eb="6">
      <t>ジッスウ</t>
    </rPh>
    <phoneticPr fontId="1"/>
  </si>
  <si>
    <t>REAL</t>
    <phoneticPr fontId="1"/>
  </si>
  <si>
    <t>DOUBLE PRECISION</t>
    <phoneticPr fontId="1"/>
  </si>
  <si>
    <t>自動8バイト</t>
    <phoneticPr fontId="1"/>
  </si>
  <si>
    <t xml:space="preserve"> SERIAL</t>
  </si>
  <si>
    <t/>
  </si>
  <si>
    <t xml:space="preserve"> DATE</t>
  </si>
  <si>
    <t xml:space="preserve"> VARCHAR</t>
  </si>
  <si>
    <t>(100)</t>
  </si>
  <si>
    <t>(255)</t>
  </si>
  <si>
    <t>(1000)</t>
  </si>
  <si>
    <t xml:space="preserve"> BIGINT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</si>
</sst>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3203125" bestFit="1" customWidth="1"/>
    <col min="2" max="2" width="23.58203125" bestFit="1" customWidth="1"/>
  </cols>
  <sheetData>
    <row r="1" spans="1:2">
      <c r="A1" s="1" t="s">
        <v>5</v>
      </c>
      <c r="B1" s="1" t="s">
        <v>74</v>
      </c>
    </row>
    <row r="2" spans="1:2">
      <c r="A2" s="1" t="s">
        <v>6</v>
      </c>
      <c r="B2" s="1" t="s">
        <v>75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44333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N2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3203125" bestFit="1" customWidth="1"/>
    <col min="2" max="2" width="19.25" bestFit="1" customWidth="1"/>
    <col min="3" max="3" width="23.75" bestFit="1" customWidth="1"/>
    <col min="4" max="4" width="12.08203125" bestFit="1" customWidth="1"/>
    <col min="5" max="5" width="7.33203125" bestFit="1" customWidth="1"/>
    <col min="6" max="6" width="15.08203125" bestFit="1" customWidth="1"/>
    <col min="7" max="7" width="16.83203125" bestFit="1" customWidth="1"/>
    <col min="8" max="8" width="9.25" bestFit="1" customWidth="1"/>
    <col min="11" max="11" width="9.414062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39</v>
      </c>
      <c r="H1" s="2" t="s">
        <v>13</v>
      </c>
      <c r="J1" t="str">
        <f>"CREATE TABLE "&amp;基本情報!B2&amp;" ("</f>
        <v>CREATE TABLE simulation_details (</v>
      </c>
    </row>
    <row r="2" spans="1:14">
      <c r="A2" s="1">
        <f>ROW()-1</f>
        <v>1</v>
      </c>
      <c r="B2" s="1" t="s">
        <v>14</v>
      </c>
      <c r="C2" s="1" t="s">
        <v>15</v>
      </c>
      <c r="D2" s="1" t="s">
        <v>86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">
        <v>87</v>
      </c>
      <c r="L2" t="s">
        <v>88</v>
      </c>
      <c r="M2" t="str">
        <f t="shared" ref="M2:M19" si="0">IF(G2="無"," NOT NULL","")</f>
        <v xml:space="preserve"> NOT NULL</v>
      </c>
      <c r="N2" t="str">
        <f t="shared" ref="N2:N19" si="1">IF(H2=1," PRIMARY KEY","")</f>
        <v xml:space="preserve"> PRIMARY KEY</v>
      </c>
    </row>
    <row r="3" spans="1:14">
      <c r="A3" s="1">
        <f t="shared" ref="A3:A19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">
        <v>89</v>
      </c>
      <c r="L3" t="s">
        <v>88</v>
      </c>
      <c r="M3" t="str">
        <f t="shared" si="0"/>
        <v xml:space="preserve"> NOT NULL</v>
      </c>
      <c r="N3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9" si="3">",   "&amp;C4</f>
        <v>,   end_date</v>
      </c>
      <c r="K4" t="s">
        <v>89</v>
      </c>
      <c r="L4" t="s">
        <v>88</v>
      </c>
      <c r="M4" t="str">
        <f t="shared" si="0"/>
        <v xml:space="preserve"> NOT NULL</v>
      </c>
      <c r="N4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3"/>
        <v>,   locale_id</v>
      </c>
      <c r="K5" t="s">
        <v>90</v>
      </c>
      <c r="L5" t="s">
        <v>91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3"/>
        <v>,   creator</v>
      </c>
      <c r="K6" t="s">
        <v>90</v>
      </c>
      <c r="L6" t="s">
        <v>92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1" t="s">
        <v>20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3"/>
        <v>,   created_date</v>
      </c>
      <c r="K7" t="s">
        <v>89</v>
      </c>
      <c r="L7" t="s">
        <v>88</v>
      </c>
      <c r="M7" t="str">
        <f t="shared" si="0"/>
        <v xml:space="preserve"> NOT NULL</v>
      </c>
      <c r="N7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3"/>
        <v>,   updater</v>
      </c>
      <c r="K8" t="s">
        <v>90</v>
      </c>
      <c r="L8" t="s">
        <v>92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1" t="s">
        <v>20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3"/>
        <v>,   update_date</v>
      </c>
      <c r="K9" t="s">
        <v>89</v>
      </c>
      <c r="L9" t="s">
        <v>88</v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3"/>
        <v>,   note</v>
      </c>
      <c r="K10" t="s">
        <v>90</v>
      </c>
      <c r="L10" t="s">
        <v>93</v>
      </c>
      <c r="M10" t="str">
        <f t="shared" si="0"/>
        <v/>
      </c>
      <c r="N10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3"/>
        <v>,   name</v>
      </c>
      <c r="K11" t="s">
        <v>90</v>
      </c>
      <c r="L11" t="s">
        <v>92</v>
      </c>
      <c r="M11" t="str">
        <f t="shared" si="0"/>
        <v xml:space="preserve"> NOT NULL</v>
      </c>
      <c r="N11" t="str">
        <f t="shared" si="1"/>
        <v/>
      </c>
    </row>
    <row r="12" spans="1:14">
      <c r="A12" s="1">
        <f t="shared" si="2"/>
        <v>11</v>
      </c>
      <c r="B12" s="1" t="s">
        <v>60</v>
      </c>
      <c r="C12" s="1" t="s">
        <v>59</v>
      </c>
      <c r="D12" s="1" t="s">
        <v>40</v>
      </c>
      <c r="E12" s="1">
        <v>19</v>
      </c>
      <c r="F12" s="4" t="s">
        <v>16</v>
      </c>
      <c r="G12" s="1" t="s">
        <v>17</v>
      </c>
      <c r="H12" s="4" t="s">
        <v>16</v>
      </c>
      <c r="J12" t="str">
        <f t="shared" si="3"/>
        <v>,   stock_brand_id</v>
      </c>
      <c r="K12" t="s">
        <v>94</v>
      </c>
      <c r="L12" t="s">
        <v>88</v>
      </c>
      <c r="M12" t="str">
        <f t="shared" si="0"/>
        <v xml:space="preserve"> NOT NULL</v>
      </c>
      <c r="N12" t="str">
        <f t="shared" si="1"/>
        <v/>
      </c>
    </row>
    <row r="13" spans="1:14">
      <c r="A13" s="1">
        <f t="shared" ref="A13:A18" si="4">ROW()-1</f>
        <v>12</v>
      </c>
      <c r="B13" s="1" t="s">
        <v>7</v>
      </c>
      <c r="C13" s="1" t="s">
        <v>61</v>
      </c>
      <c r="D13" s="1" t="s">
        <v>40</v>
      </c>
      <c r="E13" s="1">
        <v>19</v>
      </c>
      <c r="F13" s="4"/>
      <c r="G13" s="1" t="s">
        <v>17</v>
      </c>
      <c r="H13" s="4" t="s">
        <v>16</v>
      </c>
      <c r="J13" t="str">
        <f t="shared" si="3"/>
        <v>,   number</v>
      </c>
      <c r="K13" t="s">
        <v>94</v>
      </c>
      <c r="L13" t="s">
        <v>88</v>
      </c>
      <c r="M13" t="str">
        <f t="shared" si="0"/>
        <v xml:space="preserve"> NOT NULL</v>
      </c>
      <c r="N13" t="str">
        <f t="shared" si="1"/>
        <v/>
      </c>
    </row>
    <row r="14" spans="1:14">
      <c r="A14" s="1">
        <f t="shared" si="4"/>
        <v>13</v>
      </c>
      <c r="B14" s="1" t="s">
        <v>53</v>
      </c>
      <c r="C14" s="1" t="s">
        <v>54</v>
      </c>
      <c r="D14" s="1" t="s">
        <v>40</v>
      </c>
      <c r="E14" s="1">
        <v>19</v>
      </c>
      <c r="F14" s="4"/>
      <c r="G14" s="1" t="s">
        <v>29</v>
      </c>
      <c r="H14" s="4" t="s">
        <v>16</v>
      </c>
      <c r="J14" t="str">
        <f t="shared" si="3"/>
        <v>,   trade_kind</v>
      </c>
      <c r="K14" t="s">
        <v>94</v>
      </c>
      <c r="L14" t="s">
        <v>88</v>
      </c>
      <c r="M14" t="str">
        <f t="shared" si="0"/>
        <v/>
      </c>
      <c r="N14" t="str">
        <f t="shared" si="1"/>
        <v/>
      </c>
    </row>
    <row r="15" spans="1:14">
      <c r="A15" s="1">
        <f t="shared" si="2"/>
        <v>14</v>
      </c>
      <c r="B15" s="1" t="s">
        <v>55</v>
      </c>
      <c r="C15" s="1" t="s">
        <v>72</v>
      </c>
      <c r="D15" s="1" t="s">
        <v>40</v>
      </c>
      <c r="E15" s="1">
        <v>19</v>
      </c>
      <c r="F15" s="4"/>
      <c r="G15" s="1" t="s">
        <v>29</v>
      </c>
      <c r="H15" s="4" t="s">
        <v>16</v>
      </c>
      <c r="J15" t="str">
        <f t="shared" si="3"/>
        <v>,   bs_kind</v>
      </c>
      <c r="K15" t="s">
        <v>94</v>
      </c>
      <c r="L15" t="s">
        <v>88</v>
      </c>
      <c r="M15" t="str">
        <f t="shared" si="0"/>
        <v/>
      </c>
      <c r="N15" t="str">
        <f t="shared" si="1"/>
        <v/>
      </c>
    </row>
    <row r="16" spans="1:14">
      <c r="A16" s="1">
        <f t="shared" si="4"/>
        <v>15</v>
      </c>
      <c r="B16" s="1" t="s">
        <v>71</v>
      </c>
      <c r="C16" s="1" t="s">
        <v>73</v>
      </c>
      <c r="D16" s="1" t="s">
        <v>40</v>
      </c>
      <c r="E16" s="1">
        <v>19</v>
      </c>
      <c r="F16" s="4"/>
      <c r="G16" s="1" t="s">
        <v>29</v>
      </c>
      <c r="H16" s="4" t="s">
        <v>16</v>
      </c>
      <c r="J16" t="str">
        <f t="shared" si="3"/>
        <v>,   bs_stock_price</v>
      </c>
      <c r="K16" t="s">
        <v>94</v>
      </c>
      <c r="L16" t="s">
        <v>88</v>
      </c>
      <c r="M16" t="str">
        <f t="shared" si="0"/>
        <v/>
      </c>
      <c r="N16" t="str">
        <f t="shared" si="1"/>
        <v/>
      </c>
    </row>
    <row r="17" spans="1:14">
      <c r="A17" s="1">
        <f t="shared" si="2"/>
        <v>16</v>
      </c>
      <c r="B17" s="1" t="s">
        <v>50</v>
      </c>
      <c r="C17" s="1" t="s">
        <v>56</v>
      </c>
      <c r="D17" s="1" t="s">
        <v>40</v>
      </c>
      <c r="E17" s="1">
        <v>19</v>
      </c>
      <c r="F17" s="4"/>
      <c r="G17" s="1" t="s">
        <v>29</v>
      </c>
      <c r="H17" s="4" t="s">
        <v>16</v>
      </c>
      <c r="J17" t="str">
        <f t="shared" si="3"/>
        <v>,   stock_number</v>
      </c>
      <c r="K17" t="s">
        <v>94</v>
      </c>
      <c r="L17" t="s">
        <v>88</v>
      </c>
      <c r="M17" t="str">
        <f t="shared" si="0"/>
        <v/>
      </c>
      <c r="N17" t="str">
        <f t="shared" si="1"/>
        <v/>
      </c>
    </row>
    <row r="18" spans="1:14">
      <c r="A18" s="1">
        <f t="shared" si="4"/>
        <v>17</v>
      </c>
      <c r="B18" s="1" t="s">
        <v>51</v>
      </c>
      <c r="C18" s="1" t="s">
        <v>57</v>
      </c>
      <c r="D18" s="1" t="s">
        <v>40</v>
      </c>
      <c r="E18" s="1" t="s">
        <v>49</v>
      </c>
      <c r="F18" s="4"/>
      <c r="G18" s="1" t="s">
        <v>29</v>
      </c>
      <c r="H18" s="4" t="s">
        <v>16</v>
      </c>
      <c r="J18" t="str">
        <f t="shared" si="3"/>
        <v>,   profit</v>
      </c>
      <c r="K18" t="s">
        <v>94</v>
      </c>
      <c r="L18" t="s">
        <v>88</v>
      </c>
      <c r="M18" t="str">
        <f t="shared" si="0"/>
        <v/>
      </c>
      <c r="N18" t="str">
        <f t="shared" si="1"/>
        <v/>
      </c>
    </row>
    <row r="19" spans="1:14">
      <c r="A19" s="1">
        <f t="shared" si="2"/>
        <v>18</v>
      </c>
      <c r="B19" s="1" t="s">
        <v>52</v>
      </c>
      <c r="C19" s="1" t="s">
        <v>58</v>
      </c>
      <c r="D19" s="1" t="s">
        <v>40</v>
      </c>
      <c r="E19" s="1">
        <v>19</v>
      </c>
      <c r="F19" s="4"/>
      <c r="G19" s="1" t="s">
        <v>29</v>
      </c>
      <c r="H19" s="4" t="s">
        <v>16</v>
      </c>
      <c r="J19" t="str">
        <f t="shared" si="3"/>
        <v>,   fund</v>
      </c>
      <c r="K19" t="s">
        <v>94</v>
      </c>
      <c r="L19" t="s">
        <v>88</v>
      </c>
      <c r="M19" t="str">
        <f t="shared" si="0"/>
        <v/>
      </c>
      <c r="N19" t="str">
        <f t="shared" si="1"/>
        <v/>
      </c>
    </row>
    <row r="20" spans="1:14">
      <c r="J20" t="str">
        <f>");"</f>
        <v>);</v>
      </c>
    </row>
  </sheetData>
  <autoFilter ref="A1:H19" xr:uid="{0AF5AC3B-97BD-4F04-9D1A-5C920B5FF9BB}"/>
  <phoneticPr fontId="1"/>
  <dataValidations count="1">
    <dataValidation type="list" allowBlank="1" showInputMessage="1" showErrorMessage="1" sqref="D2:D19" xr:uid="{C299ADEB-750D-4E73-A9C7-2EEBE09A2B3D}">
      <formula1>論理型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5C4A-5472-4307-969C-DE603204D05E}">
  <dimension ref="A1:J6"/>
  <sheetViews>
    <sheetView showGridLines="0" workbookViewId="0"/>
  </sheetViews>
  <sheetFormatPr defaultRowHeight="18"/>
  <cols>
    <col min="1" max="1" width="5.5" bestFit="1" customWidth="1"/>
    <col min="2" max="2" width="21.33203125" bestFit="1" customWidth="1"/>
    <col min="3" max="3" width="19.08203125" bestFit="1" customWidth="1"/>
    <col min="4" max="4" width="15.25" bestFit="1" customWidth="1"/>
    <col min="5" max="8" width="11.25" bestFit="1" customWidth="1"/>
  </cols>
  <sheetData>
    <row r="1" spans="1:10">
      <c r="A1" s="2" t="s">
        <v>7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10">
      <c r="A2" s="1">
        <f>ROW()-1</f>
        <v>1</v>
      </c>
      <c r="B2" s="1" t="s">
        <v>69</v>
      </c>
      <c r="C2" s="1" t="s">
        <v>70</v>
      </c>
      <c r="D2" s="4" t="s">
        <v>59</v>
      </c>
      <c r="E2" s="1"/>
      <c r="F2" s="1"/>
      <c r="G2" s="1"/>
      <c r="H2" s="1"/>
      <c r="J2" t="str">
        <f>"CREATE INDEX "&amp;C2&amp;" ON "&amp;基本情報!B2&amp;" ("&amp;D2&amp;IF(E2="","",","&amp;E2)&amp;IF(F2="","",","&amp;F2)&amp;IF(G2="","",","&amp;G2)&amp;IF(H2="","",","&amp;H2)&amp;");"</f>
        <v>CREATE INDEX idx_stock_brand_id ON simulation_details (stock_brand_id);</v>
      </c>
    </row>
    <row r="3" spans="1:10">
      <c r="A3" s="1">
        <f t="shared" ref="A3:A6" si="0">ROW()-1</f>
        <v>2</v>
      </c>
      <c r="B3" s="1"/>
      <c r="C3" s="1"/>
      <c r="D3" s="4"/>
      <c r="E3" s="1"/>
      <c r="F3" s="4"/>
      <c r="G3" s="4"/>
      <c r="H3" s="4"/>
    </row>
    <row r="4" spans="1:10">
      <c r="A4" s="1">
        <f t="shared" si="0"/>
        <v>3</v>
      </c>
      <c r="B4" s="1"/>
      <c r="C4" s="1"/>
      <c r="D4" s="4"/>
      <c r="E4" s="1"/>
      <c r="F4" s="4"/>
      <c r="G4" s="4"/>
      <c r="H4" s="4"/>
    </row>
    <row r="5" spans="1:10">
      <c r="A5" s="1">
        <f t="shared" si="0"/>
        <v>4</v>
      </c>
      <c r="B5" s="1"/>
      <c r="C5" s="1"/>
      <c r="D5" s="4"/>
      <c r="E5" s="1"/>
      <c r="F5" s="4"/>
      <c r="G5" s="4"/>
      <c r="H5" s="4"/>
    </row>
    <row r="6" spans="1:10">
      <c r="A6" s="1">
        <f t="shared" si="0"/>
        <v>5</v>
      </c>
      <c r="B6" s="1"/>
      <c r="C6" s="1"/>
      <c r="D6" s="1"/>
      <c r="E6" s="1"/>
      <c r="F6" s="4"/>
      <c r="G6" s="4"/>
      <c r="H6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2" t="s">
        <v>7</v>
      </c>
      <c r="B1" s="2" t="s">
        <v>41</v>
      </c>
      <c r="C1" s="2" t="s">
        <v>42</v>
      </c>
      <c r="D1" s="2" t="s">
        <v>43</v>
      </c>
    </row>
    <row r="2" spans="1:4">
      <c r="A2" s="1">
        <f>ROW()-1</f>
        <v>1</v>
      </c>
      <c r="B2" s="1" t="s">
        <v>46</v>
      </c>
      <c r="C2" s="1" t="s">
        <v>47</v>
      </c>
      <c r="D2" s="1" t="s">
        <v>17</v>
      </c>
    </row>
    <row r="3" spans="1:4">
      <c r="A3" s="1">
        <f t="shared" ref="A3:A10" si="0">ROW()-1</f>
        <v>2</v>
      </c>
      <c r="B3" s="1" t="s">
        <v>40</v>
      </c>
      <c r="C3" s="1" t="s">
        <v>44</v>
      </c>
      <c r="D3" s="1" t="s">
        <v>17</v>
      </c>
    </row>
    <row r="4" spans="1:4">
      <c r="A4" s="1">
        <f t="shared" si="0"/>
        <v>3</v>
      </c>
      <c r="B4" s="1" t="s">
        <v>20</v>
      </c>
      <c r="C4" s="1" t="s">
        <v>45</v>
      </c>
      <c r="D4" s="1" t="s">
        <v>17</v>
      </c>
    </row>
    <row r="5" spans="1:4">
      <c r="A5" s="1">
        <f t="shared" si="0"/>
        <v>4</v>
      </c>
      <c r="B5" s="1" t="s">
        <v>76</v>
      </c>
      <c r="C5" s="1" t="s">
        <v>77</v>
      </c>
      <c r="D5" s="1" t="s">
        <v>17</v>
      </c>
    </row>
    <row r="6" spans="1:4">
      <c r="A6" s="1">
        <f t="shared" si="0"/>
        <v>5</v>
      </c>
      <c r="B6" s="1" t="s">
        <v>25</v>
      </c>
      <c r="C6" s="1" t="s">
        <v>78</v>
      </c>
      <c r="D6" s="1" t="s">
        <v>29</v>
      </c>
    </row>
    <row r="7" spans="1:4">
      <c r="A7" s="1">
        <f t="shared" si="0"/>
        <v>6</v>
      </c>
      <c r="B7" s="1" t="s">
        <v>79</v>
      </c>
      <c r="C7" s="1" t="s">
        <v>80</v>
      </c>
      <c r="D7" s="1" t="s">
        <v>17</v>
      </c>
    </row>
    <row r="8" spans="1:4">
      <c r="A8" s="1">
        <f t="shared" si="0"/>
        <v>7</v>
      </c>
      <c r="B8" s="1" t="s">
        <v>81</v>
      </c>
      <c r="C8" s="1" t="s">
        <v>82</v>
      </c>
      <c r="D8" s="1" t="s">
        <v>17</v>
      </c>
    </row>
    <row r="9" spans="1:4">
      <c r="A9" s="1">
        <f t="shared" si="0"/>
        <v>8</v>
      </c>
      <c r="B9" s="1" t="s">
        <v>83</v>
      </c>
      <c r="C9" s="1" t="s">
        <v>84</v>
      </c>
      <c r="D9" s="1" t="s">
        <v>17</v>
      </c>
    </row>
    <row r="10" spans="1:4">
      <c r="A10" s="1">
        <f t="shared" si="0"/>
        <v>9</v>
      </c>
      <c r="B10" s="1" t="s">
        <v>48</v>
      </c>
      <c r="C10" s="1" t="s">
        <v>85</v>
      </c>
      <c r="D10" s="1" t="s">
        <v>17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基本情報</vt:lpstr>
      <vt:lpstr>テーブル情報</vt:lpstr>
      <vt:lpstr>インデックス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2021-05-17T12:32:07Z</dcterms:modified>
</cp:coreProperties>
</file>