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1107F14B-1C24-4BDA-BCFB-AF0397DABC86}" xr6:coauthVersionLast="47" xr6:coauthVersionMax="47" xr10:uidLastSave="{00000000-0000-0000-0000-000000000000}"/>
  <bookViews>
    <workbookView xWindow="2280" yWindow="2280" windowWidth="24190" windowHeight="1679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テーブル情報!$A$1:$I$11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P12" i="2"/>
  <c r="N12" i="2"/>
  <c r="L12" i="2"/>
  <c r="K12" i="2"/>
  <c r="J12" i="2"/>
  <c r="A12" i="2"/>
  <c r="P13" i="2"/>
  <c r="N13" i="2"/>
  <c r="L13" i="2"/>
  <c r="K13" i="2"/>
  <c r="J13" i="2"/>
  <c r="A13" i="2"/>
  <c r="A3" i="2"/>
  <c r="A4" i="2"/>
  <c r="A5" i="2"/>
  <c r="A6" i="2"/>
  <c r="A7" i="2"/>
  <c r="A8" i="2"/>
  <c r="A9" i="2"/>
  <c r="A10" i="2"/>
  <c r="A11" i="2"/>
  <c r="A2" i="2"/>
  <c r="A10" i="3"/>
  <c r="A9" i="3"/>
  <c r="A8" i="3"/>
  <c r="A7" i="3"/>
  <c r="A6" i="3"/>
  <c r="A5" i="3"/>
  <c r="A4" i="3"/>
  <c r="A3" i="3"/>
  <c r="A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4" i="2"/>
  <c r="N11" i="2"/>
  <c r="J11" i="2"/>
  <c r="N10" i="2"/>
  <c r="J10" i="2"/>
  <c r="N9" i="2"/>
  <c r="J9" i="2"/>
  <c r="N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3" i="2"/>
  <c r="P4" i="2"/>
  <c r="P5" i="2"/>
  <c r="P6" i="2"/>
  <c r="P7" i="2"/>
  <c r="P8" i="2"/>
  <c r="P9" i="2"/>
  <c r="P10" i="2"/>
  <c r="P11" i="2"/>
  <c r="P14" i="2"/>
  <c r="P2" i="2"/>
</calcChain>
</file>

<file path=xl/sharedStrings.xml><?xml version="1.0" encoding="utf-8"?>
<sst xmlns="http://schemas.openxmlformats.org/spreadsheetml/2006/main" count="121" uniqueCount="68">
  <si>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</si>
  <si>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</si>
  <si>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</si>
  <si>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</si>
  <si>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</si>
  <si>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</si>
  <si>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</si>
  <si>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</si>
  <si>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</si>
  <si>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</si>
  <si>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</si>
  <si>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</si>
  <si>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</si>
  <si>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</si>
  <si>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</si>
  <si>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</si>
  <si>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</si>
  <si>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</si>
  <si>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</si>
  <si>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</si>
  <si>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</si>
  <si>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</si>
  <si>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</si>
  <si>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</si>
  <si>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</si>
  <si>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</si>
  <si>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</si>
  <si>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</si>
  <si>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</si>
  <si>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</si>
  <si>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</si>
  <si>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</si>
  <si>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</si>
  <si>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</si>
  <si>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</si>
  <si>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</si>
  <si>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</si>
  <si>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</si>
  <si>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</si>
  <si>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</si>
  <si>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</si>
  <si>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</si>
  <si>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</si>
  <si>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</si>
  <si>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</si>
  <si>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</si>
  <si>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</si>
  <si>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</si>
  <si>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</si>
  <si>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</si>
  <si>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</si>
  <si>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</si>
  <si>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</si>
  <si>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</si>
  <si>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</si>
  <si>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</si>
  <si>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</si>
  <si>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</si>
  <si>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</si>
  <si>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</si>
  <si>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</si>
  <si>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日時型</t>
  </si>
  <si>
    <t>株価計算値</t>
    <phoneticPr fontId="1"/>
  </si>
  <si>
    <t>株価時系列ID</t>
    <rPh sb="0" eb="5">
      <t>カブカジケイレツ</t>
    </rPh>
    <phoneticPr fontId="1"/>
  </si>
  <si>
    <t>spts_id</t>
    <phoneticPr fontId="1"/>
  </si>
  <si>
    <t>計算値</t>
    <rPh sb="0" eb="3">
      <t>ケイサンチ</t>
    </rPh>
    <phoneticPr fontId="1"/>
  </si>
  <si>
    <t>calc_value</t>
    <phoneticPr fontId="1"/>
  </si>
  <si>
    <t>stock_price_calc_value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</si>
</sst>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7.4140625" bestFit="1" customWidth="1"/>
  </cols>
  <sheetData>
    <row r="1" spans="1:2">
      <c r="A1" s="1" t="s">
        <v>5</v>
      </c>
      <c r="B1" s="1" t="s">
        <v>62</v>
      </c>
    </row>
    <row r="2" spans="1:2">
      <c r="A2" s="1" t="s">
        <v>6</v>
      </c>
      <c r="B2" s="1" t="s">
        <v>67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44348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1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24.832031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43.8320312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stock_price_calc_value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48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13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14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61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s="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61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s="8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s="8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60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s="8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 s="8" customFormat="1">
      <c r="A12" s="9">
        <f t="shared" si="2"/>
        <v>11</v>
      </c>
      <c r="B12" s="9" t="s">
        <v>63</v>
      </c>
      <c r="C12" s="9" t="s">
        <v>64</v>
      </c>
      <c r="D12" s="9" t="s">
        <v>39</v>
      </c>
      <c r="E12" s="9">
        <v>19</v>
      </c>
      <c r="F12" s="4" t="s">
        <v>16</v>
      </c>
      <c r="G12" s="9" t="s">
        <v>17</v>
      </c>
      <c r="H12" s="9"/>
      <c r="J12" s="8" t="str">
        <f t="shared" si="4"/>
        <v>,   spts_id</v>
      </c>
      <c r="K12" s="8" t="str">
        <f>" "&amp;VLOOKUP(D12,型!B:C,2,FALSE)</f>
        <v xml:space="preserve"> BIGINT</v>
      </c>
      <c r="L12" s="8" t="str">
        <f>IF(VLOOKUP(D12,型!B:D,3,FALSE)="有","("&amp;E12&amp;")","")</f>
        <v/>
      </c>
      <c r="M12" s="8" t="str">
        <f t="shared" si="0"/>
        <v xml:space="preserve"> NOT NULL</v>
      </c>
      <c r="N12" s="8" t="str">
        <f t="shared" si="1"/>
        <v/>
      </c>
      <c r="P12" s="8" t="str">
        <f t="shared" si="3"/>
        <v/>
      </c>
    </row>
    <row r="13" spans="1:16">
      <c r="A13" s="5">
        <f t="shared" si="2"/>
        <v>12</v>
      </c>
      <c r="B13" s="5" t="s">
        <v>65</v>
      </c>
      <c r="C13" s="7" t="s">
        <v>66</v>
      </c>
      <c r="D13" s="5" t="s">
        <v>43</v>
      </c>
      <c r="E13" s="5" t="s">
        <v>44</v>
      </c>
      <c r="F13" s="4" t="s">
        <v>16</v>
      </c>
      <c r="G13" s="9" t="s">
        <v>17</v>
      </c>
      <c r="H13" s="5"/>
      <c r="J13" t="str">
        <f t="shared" ref="J13" si="5">",   "&amp;C13</f>
        <v>,   calc_value</v>
      </c>
      <c r="K13" t="str">
        <f>" "&amp;VLOOKUP(D13,型!B:C,2,FALSE)</f>
        <v xml:space="preserve"> DOUBLE PRECISION</v>
      </c>
      <c r="L13" t="str">
        <f>IF(VLOOKUP(D13,型!B:D,3,FALSE)="有","("&amp;E13&amp;")","")</f>
        <v/>
      </c>
      <c r="M13" s="8" t="str">
        <f t="shared" si="0"/>
        <v xml:space="preserve"> NOT NULL</v>
      </c>
      <c r="N13" t="str">
        <f t="shared" ref="N13" si="6">IF(H13=1," PRIMARY KEY","")</f>
        <v/>
      </c>
      <c r="P13" t="str">
        <f t="shared" ref="P13" si="7">IF(I13="○"," IDENTITY","")</f>
        <v/>
      </c>
    </row>
    <row r="14" spans="1:16">
      <c r="J14" t="str">
        <f>");"</f>
        <v>);</v>
      </c>
      <c r="P14" t="str">
        <f t="shared" si="3"/>
        <v/>
      </c>
    </row>
  </sheetData>
  <autoFilter ref="A1:I11" xr:uid="{0AF5AC3B-97BD-4F04-9D1A-5C920B5FF9BB}"/>
  <phoneticPr fontId="1"/>
  <dataValidations count="1">
    <dataValidation type="list" allowBlank="1" showInputMessage="1" showErrorMessage="1" sqref="D2:D13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40</v>
      </c>
      <c r="C1" s="6" t="s">
        <v>41</v>
      </c>
      <c r="D1" s="6" t="s">
        <v>42</v>
      </c>
    </row>
    <row r="2" spans="1:4">
      <c r="A2" s="5">
        <f>ROW()-1</f>
        <v>1</v>
      </c>
      <c r="B2" s="5" t="s">
        <v>49</v>
      </c>
      <c r="C2" s="5" t="s">
        <v>50</v>
      </c>
      <c r="D2" s="5" t="s">
        <v>17</v>
      </c>
    </row>
    <row r="3" spans="1:4">
      <c r="A3" s="5">
        <f t="shared" ref="A3:A10" si="0">ROW()-1</f>
        <v>2</v>
      </c>
      <c r="B3" s="5" t="s">
        <v>39</v>
      </c>
      <c r="C3" s="5" t="s">
        <v>51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52</v>
      </c>
      <c r="D4" s="5" t="s">
        <v>17</v>
      </c>
    </row>
    <row r="5" spans="1:4">
      <c r="A5" s="5">
        <f t="shared" si="0"/>
        <v>4</v>
      </c>
      <c r="B5" s="5" t="s">
        <v>58</v>
      </c>
      <c r="C5" s="5" t="s">
        <v>59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53</v>
      </c>
      <c r="D6" s="5" t="s">
        <v>29</v>
      </c>
    </row>
    <row r="7" spans="1:4">
      <c r="A7" s="5">
        <f t="shared" si="0"/>
        <v>6</v>
      </c>
      <c r="B7" s="5" t="s">
        <v>45</v>
      </c>
      <c r="C7" s="5" t="s">
        <v>54</v>
      </c>
      <c r="D7" s="5" t="s">
        <v>17</v>
      </c>
    </row>
    <row r="8" spans="1:4">
      <c r="A8" s="5">
        <f t="shared" si="0"/>
        <v>7</v>
      </c>
      <c r="B8" s="5" t="s">
        <v>46</v>
      </c>
      <c r="C8" s="5" t="s">
        <v>55</v>
      </c>
      <c r="D8" s="5" t="s">
        <v>17</v>
      </c>
    </row>
    <row r="9" spans="1:4">
      <c r="A9" s="5">
        <f t="shared" si="0"/>
        <v>8</v>
      </c>
      <c r="B9" s="5" t="s">
        <v>47</v>
      </c>
      <c r="C9" s="5" t="s">
        <v>56</v>
      </c>
      <c r="D9" s="5" t="s">
        <v>17</v>
      </c>
    </row>
    <row r="10" spans="1:4">
      <c r="A10" s="5">
        <f t="shared" si="0"/>
        <v>9</v>
      </c>
      <c r="B10" s="5" t="s">
        <v>43</v>
      </c>
      <c r="C10" s="5" t="s">
        <v>57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2021-06-01T14:29:10Z</dcterms:modified>
</cp:coreProperties>
</file>