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284e911/Documents/GitHub/KUGC_SymposiumPlanning/2022_Symposium/"/>
    </mc:Choice>
  </mc:AlternateContent>
  <xr:revisionPtr revIDLastSave="0" documentId="8_{82D3EF11-C66E-F849-8584-5861A2BFC6AB}" xr6:coauthVersionLast="47" xr6:coauthVersionMax="47" xr10:uidLastSave="{00000000-0000-0000-0000-000000000000}"/>
  <bookViews>
    <workbookView xWindow="0" yWindow="460" windowWidth="38400" windowHeight="21140" xr2:uid="{6C0A942D-6951-504B-81CD-62E38BEFDB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E19" i="1"/>
  <c r="B7" i="1"/>
</calcChain>
</file>

<file path=xl/sharedStrings.xml><?xml version="1.0" encoding="utf-8"?>
<sst xmlns="http://schemas.openxmlformats.org/spreadsheetml/2006/main" count="87" uniqueCount="49">
  <si>
    <t>Broad overview</t>
  </si>
  <si>
    <t>Source</t>
  </si>
  <si>
    <t>Amount</t>
  </si>
  <si>
    <t>Intended Use</t>
  </si>
  <si>
    <t>Stipulations</t>
  </si>
  <si>
    <t>KUCG</t>
  </si>
  <si>
    <t>anything</t>
  </si>
  <si>
    <t>can use for alcohol</t>
  </si>
  <si>
    <t>Illumina</t>
  </si>
  <si>
    <t>???</t>
  </si>
  <si>
    <t>Breakfast</t>
  </si>
  <si>
    <t>Illumina people invited to do a Monday seminar with GSO, invited to participate in research talks/posters</t>
  </si>
  <si>
    <t>K-INBRE</t>
  </si>
  <si>
    <t>2000 keynote, 3000 other</t>
  </si>
  <si>
    <t>KINBRE postdoc(s) to give talk(s); small dinner for KINBRE people and keynote</t>
  </si>
  <si>
    <t xml:space="preserve">Total Budget: </t>
  </si>
  <si>
    <t>Itemized Expenses (Quoted)</t>
  </si>
  <si>
    <t>Notes</t>
  </si>
  <si>
    <t>Venue, snacks, lunch</t>
  </si>
  <si>
    <t>KINBRE</t>
  </si>
  <si>
    <t>took estimated 1000 off quote to remove 2nd breakfast and china, took 600 off for Illumina (tentative), removed ~900 for drinks</t>
  </si>
  <si>
    <t>~600</t>
  </si>
  <si>
    <t>covering directly (tentatively- response on this?)</t>
  </si>
  <si>
    <t>Happy Hour</t>
  </si>
  <si>
    <t xml:space="preserve">KUCG </t>
  </si>
  <si>
    <t>Keynote flights</t>
  </si>
  <si>
    <t>flights LAX to MCI, roundtrip</t>
  </si>
  <si>
    <t>Kenote hotel</t>
  </si>
  <si>
    <t>Keynote food</t>
  </si>
  <si>
    <t>Keynote honorarium</t>
  </si>
  <si>
    <t>Awards</t>
  </si>
  <si>
    <t>Transport</t>
  </si>
  <si>
    <t>Miscellaneous</t>
  </si>
  <si>
    <t xml:space="preserve">KUCG total: </t>
  </si>
  <si>
    <t>Itemized Expenses (expected)</t>
  </si>
  <si>
    <t>Expense Description</t>
  </si>
  <si>
    <t>Estimate based on roundtrip flight NYC to KC during busy travel time +fees, as an example</t>
  </si>
  <si>
    <t>Eldridge hotel estimate ~200 per night + fees</t>
  </si>
  <si>
    <t>Dinner night of arrival with someone, dinner night of symposium with a group, breakfast day of departure; KUCG b/c can't be paid before 4/30</t>
  </si>
  <si>
    <t xml:space="preserve">Light breakfast, </t>
  </si>
  <si>
    <t>Venue reservation</t>
  </si>
  <si>
    <t>Estimation based on average of private venues in Lawrence</t>
  </si>
  <si>
    <t>Speakers &amp; Posters: 250 1st place, 150 2nd place</t>
  </si>
  <si>
    <t>Beer and wine only, ~2 drinks per person, 1 hour, cost is for drinks, setup, cleanup, and licensed bartending</t>
  </si>
  <si>
    <t>Estimated cost of 1 school bus for 1 day</t>
  </si>
  <si>
    <t>Nametags, pens, notepads, poster hanging materials, flyer printouts, etc.</t>
  </si>
  <si>
    <t>Food</t>
  </si>
  <si>
    <t>refreshments, lunch for ~100-120</t>
  </si>
  <si>
    <t xml:space="preserve">Leftover: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</si>
</sst>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853D-7BE6-AD42-9398-97D2ECB14856}">
  <dimension ref="A1:F40"/>
  <sheetViews>
    <sheetView tabSelected="1" topLeftCell="A3" zoomScale="120" zoomScaleNormal="120" workbookViewId="0">
      <selection activeCell="D34" sqref="D34"/>
    </sheetView>
  </sheetViews>
  <sheetFormatPr baseColWidth="10" defaultRowHeight="16" x14ac:dyDescent="0.2"/>
  <cols>
    <col min="1" max="1" width="24.33203125" bestFit="1" customWidth="1"/>
    <col min="3" max="3" width="22.1640625" bestFit="1" customWidth="1"/>
    <col min="4" max="4" width="111.1640625" customWidth="1"/>
  </cols>
  <sheetData>
    <row r="1" spans="1:6" x14ac:dyDescent="0.2">
      <c r="A1" s="1" t="s">
        <v>0</v>
      </c>
    </row>
    <row r="2" spans="1:6" x14ac:dyDescent="0.2">
      <c r="A2" s="2" t="s">
        <v>1</v>
      </c>
      <c r="B2" s="3" t="s">
        <v>2</v>
      </c>
      <c r="C2" s="3" t="s">
        <v>3</v>
      </c>
      <c r="D2" s="3" t="s">
        <v>4</v>
      </c>
      <c r="E2" s="3"/>
      <c r="F2" s="3"/>
    </row>
    <row r="3" spans="1:6" x14ac:dyDescent="0.2">
      <c r="A3" t="s">
        <v>5</v>
      </c>
      <c r="B3">
        <v>5000</v>
      </c>
      <c r="C3" t="s">
        <v>6</v>
      </c>
      <c r="D3" t="s">
        <v>7</v>
      </c>
    </row>
    <row r="4" spans="1:6" x14ac:dyDescent="0.2">
      <c r="A4" t="s">
        <v>8</v>
      </c>
      <c r="B4" t="s">
        <v>9</v>
      </c>
      <c r="C4" t="s">
        <v>10</v>
      </c>
      <c r="D4" t="s">
        <v>11</v>
      </c>
    </row>
    <row r="5" spans="1:6" x14ac:dyDescent="0.2">
      <c r="A5" t="s">
        <v>12</v>
      </c>
      <c r="B5">
        <v>5000</v>
      </c>
      <c r="C5" t="s">
        <v>13</v>
      </c>
      <c r="D5" t="s">
        <v>14</v>
      </c>
    </row>
    <row r="7" spans="1:6" x14ac:dyDescent="0.2">
      <c r="A7" s="4" t="s">
        <v>15</v>
      </c>
      <c r="B7" s="4">
        <f>SUM(B3:B5)</f>
        <v>10000</v>
      </c>
    </row>
    <row r="9" spans="1:6" x14ac:dyDescent="0.2">
      <c r="A9" s="5" t="s">
        <v>16</v>
      </c>
      <c r="B9" s="6" t="s">
        <v>2</v>
      </c>
      <c r="C9" s="6" t="s">
        <v>1</v>
      </c>
      <c r="D9" s="6" t="s">
        <v>17</v>
      </c>
    </row>
    <row r="10" spans="1:6" x14ac:dyDescent="0.2">
      <c r="A10" t="s">
        <v>18</v>
      </c>
      <c r="B10">
        <v>4500</v>
      </c>
      <c r="C10" t="s">
        <v>19</v>
      </c>
      <c r="D10" t="s">
        <v>20</v>
      </c>
    </row>
    <row r="11" spans="1:6" x14ac:dyDescent="0.2">
      <c r="A11" t="s">
        <v>10</v>
      </c>
      <c r="B11" s="7" t="s">
        <v>21</v>
      </c>
      <c r="C11" t="s">
        <v>8</v>
      </c>
      <c r="D11" t="s">
        <v>22</v>
      </c>
    </row>
    <row r="12" spans="1:6" x14ac:dyDescent="0.2">
      <c r="A12" t="s">
        <v>23</v>
      </c>
      <c r="B12" s="7">
        <v>907.5</v>
      </c>
      <c r="C12" t="s">
        <v>24</v>
      </c>
    </row>
    <row r="13" spans="1:6" x14ac:dyDescent="0.2">
      <c r="A13" t="s">
        <v>25</v>
      </c>
      <c r="B13">
        <v>500</v>
      </c>
      <c r="C13" t="s">
        <v>19</v>
      </c>
      <c r="D13" t="s">
        <v>26</v>
      </c>
    </row>
    <row r="14" spans="1:6" x14ac:dyDescent="0.2">
      <c r="A14" t="s">
        <v>27</v>
      </c>
      <c r="B14">
        <v>500</v>
      </c>
      <c r="C14" t="s">
        <v>24</v>
      </c>
    </row>
    <row r="15" spans="1:6" x14ac:dyDescent="0.2">
      <c r="A15" t="s">
        <v>28</v>
      </c>
      <c r="B15">
        <v>400</v>
      </c>
      <c r="C15" t="s">
        <v>24</v>
      </c>
    </row>
    <row r="16" spans="1:6" x14ac:dyDescent="0.2">
      <c r="A16" t="s">
        <v>29</v>
      </c>
      <c r="B16">
        <v>500</v>
      </c>
      <c r="C16" t="s">
        <v>24</v>
      </c>
    </row>
    <row r="17" spans="1:5" x14ac:dyDescent="0.2">
      <c r="A17" t="s">
        <v>30</v>
      </c>
      <c r="B17">
        <v>800</v>
      </c>
      <c r="C17" t="s">
        <v>24</v>
      </c>
    </row>
    <row r="18" spans="1:5" x14ac:dyDescent="0.2">
      <c r="A18" t="s">
        <v>31</v>
      </c>
      <c r="B18">
        <v>500</v>
      </c>
      <c r="C18" t="s">
        <v>24</v>
      </c>
    </row>
    <row r="19" spans="1:5" x14ac:dyDescent="0.2">
      <c r="A19" t="s">
        <v>32</v>
      </c>
      <c r="B19">
        <v>500</v>
      </c>
      <c r="C19" t="s">
        <v>24</v>
      </c>
      <c r="D19" t="s">
        <v>33</v>
      </c>
      <c r="E19">
        <f>SUM(B12,B14:B19)</f>
        <v>4107.5</v>
      </c>
    </row>
    <row r="23" spans="1:5" x14ac:dyDescent="0.2">
      <c r="A23" s="8" t="s">
        <v>34</v>
      </c>
      <c r="B23" s="9"/>
    </row>
    <row r="24" spans="1:5" x14ac:dyDescent="0.2">
      <c r="A24" s="3" t="s">
        <v>35</v>
      </c>
      <c r="B24" s="3" t="s">
        <v>2</v>
      </c>
      <c r="C24" s="3" t="s">
        <v>1</v>
      </c>
      <c r="D24" s="3" t="s">
        <v>17</v>
      </c>
    </row>
    <row r="25" spans="1:5" x14ac:dyDescent="0.2">
      <c r="A25" t="s">
        <v>25</v>
      </c>
      <c r="B25">
        <v>700</v>
      </c>
      <c r="C25" t="s">
        <v>19</v>
      </c>
      <c r="D25" t="s">
        <v>36</v>
      </c>
    </row>
    <row r="26" spans="1:5" x14ac:dyDescent="0.2">
      <c r="A26" t="s">
        <v>27</v>
      </c>
      <c r="B26">
        <v>500</v>
      </c>
      <c r="C26" t="s">
        <v>19</v>
      </c>
      <c r="D26" t="s">
        <v>37</v>
      </c>
    </row>
    <row r="27" spans="1:5" x14ac:dyDescent="0.2">
      <c r="A27" t="s">
        <v>28</v>
      </c>
      <c r="B27">
        <v>400</v>
      </c>
      <c r="C27" t="s">
        <v>19</v>
      </c>
      <c r="D27" t="s">
        <v>38</v>
      </c>
    </row>
    <row r="28" spans="1:5" x14ac:dyDescent="0.2">
      <c r="A28" t="s">
        <v>29</v>
      </c>
      <c r="B28">
        <v>500</v>
      </c>
      <c r="C28" t="s">
        <v>24</v>
      </c>
    </row>
    <row r="29" spans="1:5" x14ac:dyDescent="0.2">
      <c r="A29" t="s">
        <v>10</v>
      </c>
      <c r="B29" t="s">
        <v>9</v>
      </c>
      <c r="C29" t="s">
        <v>8</v>
      </c>
      <c r="D29" t="s">
        <v>39</v>
      </c>
    </row>
    <row r="30" spans="1:5" x14ac:dyDescent="0.2">
      <c r="A30" t="s">
        <v>40</v>
      </c>
      <c r="B30">
        <v>1400</v>
      </c>
      <c r="C30" t="s">
        <v>24</v>
      </c>
      <c r="D30" t="s">
        <v>41</v>
      </c>
    </row>
    <row r="31" spans="1:5" x14ac:dyDescent="0.2">
      <c r="A31" t="s">
        <v>30</v>
      </c>
      <c r="B31">
        <v>800</v>
      </c>
      <c r="C31" t="s">
        <v>24</v>
      </c>
      <c r="D31" t="s">
        <v>42</v>
      </c>
    </row>
    <row r="32" spans="1:5" x14ac:dyDescent="0.2">
      <c r="A32" t="s">
        <v>23</v>
      </c>
      <c r="B32">
        <v>1800</v>
      </c>
      <c r="C32" t="s">
        <v>24</v>
      </c>
      <c r="D32" t="s">
        <v>43</v>
      </c>
    </row>
    <row r="33" spans="1:6" x14ac:dyDescent="0.2">
      <c r="A33" t="s">
        <v>31</v>
      </c>
      <c r="B33">
        <v>500</v>
      </c>
      <c r="C33" t="s">
        <v>24</v>
      </c>
      <c r="D33" t="s">
        <v>44</v>
      </c>
    </row>
    <row r="34" spans="1:6" x14ac:dyDescent="0.2">
      <c r="A34" t="s">
        <v>32</v>
      </c>
      <c r="B34">
        <v>500</v>
      </c>
      <c r="C34" t="s">
        <v>19</v>
      </c>
      <c r="D34" t="s">
        <v>45</v>
      </c>
    </row>
    <row r="35" spans="1:6" x14ac:dyDescent="0.2">
      <c r="A35" t="s">
        <v>46</v>
      </c>
      <c r="B35">
        <v>2000</v>
      </c>
      <c r="C35" t="s">
        <v>19</v>
      </c>
      <c r="D35" t="s">
        <v>47</v>
      </c>
    </row>
    <row r="38" spans="1:6" x14ac:dyDescent="0.2">
      <c r="D38" t="s">
        <v>48</v>
      </c>
      <c r="E38" t="s">
        <v>19</v>
      </c>
      <c r="F38">
        <f>5000-SUM(B25:B26,B27,B34,B35)</f>
        <v>900</v>
      </c>
    </row>
    <row r="39" spans="1:6" x14ac:dyDescent="0.2">
      <c r="E39" t="s">
        <v>5</v>
      </c>
      <c r="F39">
        <f>5000-SUM(B28,B30:B33)</f>
        <v>0</v>
      </c>
    </row>
    <row r="40" spans="1:6" x14ac:dyDescent="0.2">
      <c r="E40" t="s">
        <v>8</v>
      </c>
      <c r="F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2022-06-01T18:43:54Z</dcterms:created>
  <dcterms:modified xsi:type="dcterms:W3CDTF">2022-06-01T18:46:01Z</dcterms:modified>
</cp:coreProperties>
</file>