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10.168.146.230\disk1\1001_運用保守\☆運用保守（富士通関係者）\☆12_運用保守\330_クラウド基盤\50_管理台帳集\03_CloudFormation検討\CICDパイプライン関連CLFテンプレート\概要説明\"/>
    </mc:Choice>
  </mc:AlternateContent>
  <xr:revisionPtr revIDLastSave="0" documentId="13_ncr:1_{CC40104C-4DB2-4F4B-A73E-1F7242401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事象整理" sheetId="2" r:id="rId1"/>
    <sheet name="省力化対象" sheetId="3" r:id="rId2"/>
    <sheet name="WEB省力化" sheetId="1" r:id="rId3"/>
    <sheet name="Batch ECS省力化" sheetId="5" r:id="rId4"/>
    <sheet name="AWS Batch省力化" sheetId="4" r:id="rId5"/>
    <sheet name="別紙　論理I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B33" i="3"/>
  <c r="B34" i="3"/>
  <c r="B35" i="3"/>
  <c r="B36" i="3"/>
  <c r="B37" i="3"/>
  <c r="B38" i="3"/>
  <c r="B39" i="3"/>
  <c r="B40" i="3"/>
  <c r="B41" i="3"/>
  <c r="B42" i="3"/>
  <c r="B43" i="3"/>
  <c r="B31" i="3"/>
  <c r="B19" i="3"/>
  <c r="B32" i="5" l="1"/>
  <c r="B31" i="5"/>
  <c r="B30" i="5"/>
  <c r="B29" i="5"/>
  <c r="B28" i="5"/>
  <c r="B27" i="5"/>
  <c r="B26" i="5"/>
  <c r="B25" i="5"/>
  <c r="B24" i="5"/>
  <c r="B23" i="5"/>
  <c r="B22" i="5"/>
  <c r="B21" i="5"/>
  <c r="B20" i="5"/>
  <c r="B8" i="5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8" i="4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B8" i="1"/>
</calcChain>
</file>

<file path=xl/sharedStrings.xml><?xml version="1.0" encoding="utf-8"?>
<sst xmlns="http://schemas.openxmlformats.org/spreadsheetml/2006/main" count="899" uniqueCount="229">
  <si>
    <t>WEB</t>
    <phoneticPr fontId="1"/>
  </si>
  <si>
    <t>構築リソース</t>
    <rPh sb="0" eb="2">
      <t>コウチク</t>
    </rPh>
    <phoneticPr fontId="1"/>
  </si>
  <si>
    <t>構築物</t>
    <rPh sb="0" eb="3">
      <t>コウチクブツ</t>
    </rPh>
    <phoneticPr fontId="1"/>
  </si>
  <si>
    <t>ECSサービス</t>
    <phoneticPr fontId="1"/>
  </si>
  <si>
    <t>CodePipeline</t>
    <phoneticPr fontId="1"/>
  </si>
  <si>
    <t>備考</t>
    <rPh sb="0" eb="2">
      <t>ビコウ</t>
    </rPh>
    <phoneticPr fontId="1"/>
  </si>
  <si>
    <t>○</t>
  </si>
  <si>
    <t>○</t>
    <phoneticPr fontId="1"/>
  </si>
  <si>
    <t>×</t>
  </si>
  <si>
    <t>×</t>
    <phoneticPr fontId="1"/>
  </si>
  <si>
    <t>〇</t>
    <phoneticPr fontId="1"/>
  </si>
  <si>
    <t xml:space="preserve">省力化対象
</t>
    <rPh sb="0" eb="3">
      <t>ショウリョクカ</t>
    </rPh>
    <rPh sb="3" eb="5">
      <t>タイショウ</t>
    </rPh>
    <phoneticPr fontId="1"/>
  </si>
  <si>
    <t>No.</t>
    <phoneticPr fontId="1"/>
  </si>
  <si>
    <t>ターゲットグループ1</t>
    <phoneticPr fontId="1"/>
  </si>
  <si>
    <t>ターゲットグループ2</t>
    <phoneticPr fontId="1"/>
  </si>
  <si>
    <t>リポジトリ</t>
    <phoneticPr fontId="1"/>
  </si>
  <si>
    <t>タスク定義</t>
    <rPh sb="3" eb="5">
      <t>テイギ</t>
    </rPh>
    <phoneticPr fontId="1"/>
  </si>
  <si>
    <t>サービス検知</t>
    <rPh sb="4" eb="6">
      <t>ケンチ</t>
    </rPh>
    <phoneticPr fontId="1"/>
  </si>
  <si>
    <t>デプロイメントグループ</t>
    <phoneticPr fontId="1"/>
  </si>
  <si>
    <t>CodeBuild</t>
    <phoneticPr fontId="1"/>
  </si>
  <si>
    <t>ロググループ</t>
    <phoneticPr fontId="1"/>
  </si>
  <si>
    <t>NLB</t>
    <phoneticPr fontId="1"/>
  </si>
  <si>
    <t>クラスター</t>
    <phoneticPr fontId="1"/>
  </si>
  <si>
    <t>Build用サブネット</t>
    <rPh sb="5" eb="6">
      <t>ヨウ</t>
    </rPh>
    <phoneticPr fontId="1"/>
  </si>
  <si>
    <t>Build用バケット</t>
    <rPh sb="5" eb="6">
      <t>ヨウ</t>
    </rPh>
    <phoneticPr fontId="1"/>
  </si>
  <si>
    <t>Build用セキュリティグループ</t>
    <rPh sb="5" eb="6">
      <t>ヨウ</t>
    </rPh>
    <phoneticPr fontId="1"/>
  </si>
  <si>
    <t>Build用サービスロール</t>
    <rPh sb="5" eb="6">
      <t>ヨウ</t>
    </rPh>
    <phoneticPr fontId="1"/>
  </si>
  <si>
    <t>Deploy用サービスロール</t>
    <rPh sb="6" eb="7">
      <t>ヨウ</t>
    </rPh>
    <phoneticPr fontId="1"/>
  </si>
  <si>
    <t>Pipeline用サービスロール</t>
    <rPh sb="8" eb="9">
      <t>ヨウ</t>
    </rPh>
    <phoneticPr fontId="1"/>
  </si>
  <si>
    <t>タスクロール</t>
    <phoneticPr fontId="1"/>
  </si>
  <si>
    <t>実行ロール</t>
    <rPh sb="0" eb="2">
      <t>ジッコウ</t>
    </rPh>
    <phoneticPr fontId="1"/>
  </si>
  <si>
    <t>VPC</t>
    <phoneticPr fontId="1"/>
  </si>
  <si>
    <t>オン資/特定健診・医療費・薬剤／診療</t>
    <rPh sb="2" eb="3">
      <t>シ</t>
    </rPh>
    <phoneticPr fontId="1"/>
  </si>
  <si>
    <t>CloudWatchロググループ用KMS</t>
    <rPh sb="16" eb="17">
      <t>ヨウ</t>
    </rPh>
    <phoneticPr fontId="1"/>
  </si>
  <si>
    <t>AutoScalling</t>
    <phoneticPr fontId="1"/>
  </si>
  <si>
    <t>リスナー</t>
    <phoneticPr fontId="1"/>
  </si>
  <si>
    <t>デプロイアプリケーション</t>
    <phoneticPr fontId="1"/>
  </si>
  <si>
    <t>CodeBuild</t>
  </si>
  <si>
    <t>現状の問題点</t>
    <rPh sb="0" eb="2">
      <t>ゲンジョウ</t>
    </rPh>
    <rPh sb="3" eb="6">
      <t>モンダイテン</t>
    </rPh>
    <phoneticPr fontId="1"/>
  </si>
  <si>
    <t>オン資</t>
    <rPh sb="2" eb="3">
      <t>シ</t>
    </rPh>
    <phoneticPr fontId="1"/>
  </si>
  <si>
    <t>特定健診・医療費・薬剤／診療</t>
    <rPh sb="0" eb="4">
      <t>トクテイケンシン</t>
    </rPh>
    <rPh sb="5" eb="8">
      <t>イリョウヒ</t>
    </rPh>
    <rPh sb="9" eb="11">
      <t>ヤクザイ</t>
    </rPh>
    <rPh sb="12" eb="14">
      <t>シンリョウ</t>
    </rPh>
    <phoneticPr fontId="1"/>
  </si>
  <si>
    <t>WEB</t>
    <phoneticPr fontId="1"/>
  </si>
  <si>
    <t>Batch ECS</t>
    <phoneticPr fontId="1"/>
  </si>
  <si>
    <t>AWS Batch</t>
    <phoneticPr fontId="1"/>
  </si>
  <si>
    <t>AWS Batch</t>
    <phoneticPr fontId="1"/>
  </si>
  <si>
    <t>手順書</t>
    <rPh sb="0" eb="3">
      <t>テジュンショ</t>
    </rPh>
    <phoneticPr fontId="1"/>
  </si>
  <si>
    <t>ES連携有</t>
    <rPh sb="2" eb="4">
      <t>レンケイ</t>
    </rPh>
    <rPh sb="4" eb="5">
      <t>アリ</t>
    </rPh>
    <phoneticPr fontId="1"/>
  </si>
  <si>
    <t>ES連携無</t>
    <rPh sb="2" eb="4">
      <t>レンケイ</t>
    </rPh>
    <rPh sb="4" eb="5">
      <t>ナ</t>
    </rPh>
    <phoneticPr fontId="1"/>
  </si>
  <si>
    <t>TGリスナー</t>
    <phoneticPr fontId="1"/>
  </si>
  <si>
    <t>ターゲットグループ作成</t>
    <rPh sb="9" eb="11">
      <t>サクセイ</t>
    </rPh>
    <phoneticPr fontId="1"/>
  </si>
  <si>
    <t>○</t>
    <phoneticPr fontId="1"/>
  </si>
  <si>
    <t>○</t>
    <phoneticPr fontId="1"/>
  </si>
  <si>
    <t>×</t>
    <phoneticPr fontId="1"/>
  </si>
  <si>
    <t>リスナー作成</t>
    <rPh sb="4" eb="6">
      <t>サクセイ</t>
    </rPh>
    <phoneticPr fontId="1"/>
  </si>
  <si>
    <t>ECRリポジトリ</t>
    <phoneticPr fontId="1"/>
  </si>
  <si>
    <t>リポジトリ作成</t>
    <rPh sb="5" eb="7">
      <t>サクセイ</t>
    </rPh>
    <phoneticPr fontId="1"/>
  </si>
  <si>
    <t>ライフサイクルポリシーの設定</t>
    <rPh sb="12" eb="14">
      <t>セッテイ</t>
    </rPh>
    <phoneticPr fontId="1"/>
  </si>
  <si>
    <t>リポジトリポリシーの設定</t>
    <rPh sb="10" eb="12">
      <t>セッテイ</t>
    </rPh>
    <phoneticPr fontId="1"/>
  </si>
  <si>
    <t>ECSのタスク定義</t>
    <rPh sb="7" eb="9">
      <t>テイギ</t>
    </rPh>
    <phoneticPr fontId="1"/>
  </si>
  <si>
    <t>タスク定義の設定</t>
    <rPh sb="3" eb="5">
      <t>テイギ</t>
    </rPh>
    <rPh sb="6" eb="8">
      <t>セッテイ</t>
    </rPh>
    <phoneticPr fontId="1"/>
  </si>
  <si>
    <t>ECSサービス</t>
    <phoneticPr fontId="1"/>
  </si>
  <si>
    <t>ECSサービス作成</t>
    <rPh sb="7" eb="9">
      <t>サクセイ</t>
    </rPh>
    <phoneticPr fontId="1"/>
  </si>
  <si>
    <t>サービス検知の作成</t>
    <rPh sb="4" eb="6">
      <t>ケンチ</t>
    </rPh>
    <rPh sb="7" eb="9">
      <t>サクセイ</t>
    </rPh>
    <phoneticPr fontId="1"/>
  </si>
  <si>
    <t>CodeDeploy</t>
    <phoneticPr fontId="1"/>
  </si>
  <si>
    <t>アプリケーションの作成</t>
    <rPh sb="9" eb="11">
      <t>サクセイ</t>
    </rPh>
    <phoneticPr fontId="1"/>
  </si>
  <si>
    <t>デプロイメントグループの作成</t>
    <rPh sb="12" eb="14">
      <t>サクセイ</t>
    </rPh>
    <phoneticPr fontId="1"/>
  </si>
  <si>
    <t>CodeBuildの作成</t>
    <rPh sb="10" eb="12">
      <t>サクセイ</t>
    </rPh>
    <phoneticPr fontId="1"/>
  </si>
  <si>
    <t>〇</t>
    <phoneticPr fontId="1"/>
  </si>
  <si>
    <t>〇</t>
    <phoneticPr fontId="1"/>
  </si>
  <si>
    <t>〇</t>
    <phoneticPr fontId="1"/>
  </si>
  <si>
    <t>CodePipeline</t>
    <phoneticPr fontId="1"/>
  </si>
  <si>
    <t>CodePipelineの作成</t>
    <rPh sb="13" eb="15">
      <t>サクセイ</t>
    </rPh>
    <phoneticPr fontId="1"/>
  </si>
  <si>
    <t>〇</t>
    <phoneticPr fontId="1"/>
  </si>
  <si>
    <t>CloudWatch</t>
    <phoneticPr fontId="1"/>
  </si>
  <si>
    <t>ロググループ作成</t>
    <rPh sb="6" eb="8">
      <t>サクセイ</t>
    </rPh>
    <phoneticPr fontId="1"/>
  </si>
  <si>
    <t>IAMポリシーの修正</t>
    <phoneticPr fontId="1"/>
  </si>
  <si>
    <t>CWLサブスクリプションフィルタの作成</t>
    <phoneticPr fontId="1"/>
  </si>
  <si>
    <t>Lambda作成</t>
    <phoneticPr fontId="1"/>
  </si>
  <si>
    <t>Kinesis作成</t>
    <phoneticPr fontId="1"/>
  </si>
  <si>
    <t>destination作成</t>
    <phoneticPr fontId="1"/>
  </si>
  <si>
    <t>Git環境昇格ツール修正</t>
    <phoneticPr fontId="1"/>
  </si>
  <si>
    <t>環境依存ファイル置き換えツール修正</t>
    <phoneticPr fontId="1"/>
  </si>
  <si>
    <t>GITサーバ作業（昇格環境ツール、環境依存ファイル置き換えツール修正）</t>
    <rPh sb="6" eb="8">
      <t>サギョウ</t>
    </rPh>
    <rPh sb="32" eb="34">
      <t>シュウセイ</t>
    </rPh>
    <phoneticPr fontId="1"/>
  </si>
  <si>
    <t>×</t>
    <phoneticPr fontId="1"/>
  </si>
  <si>
    <t>〇</t>
    <phoneticPr fontId="1"/>
  </si>
  <si>
    <t>省力化前提条件</t>
    <rPh sb="0" eb="3">
      <t>ショウリョクカ</t>
    </rPh>
    <rPh sb="3" eb="5">
      <t>ゼンテイ</t>
    </rPh>
    <rPh sb="5" eb="7">
      <t>ジョウケン</t>
    </rPh>
    <phoneticPr fontId="1"/>
  </si>
  <si>
    <t>省力化対象</t>
    <rPh sb="3" eb="5">
      <t>タイショウ</t>
    </rPh>
    <phoneticPr fontId="1"/>
  </si>
  <si>
    <t>・WEB：No.1～13を省力化</t>
    <phoneticPr fontId="1"/>
  </si>
  <si>
    <t>必要パラメータ</t>
    <rPh sb="0" eb="2">
      <t>ヒツヨウ</t>
    </rPh>
    <phoneticPr fontId="1"/>
  </si>
  <si>
    <t>Mapping</t>
    <phoneticPr fontId="1"/>
  </si>
  <si>
    <t>実行ロール名、タスクロール名</t>
    <rPh sb="0" eb="2">
      <t>ジッコウ</t>
    </rPh>
    <rPh sb="5" eb="6">
      <t>メイ</t>
    </rPh>
    <rPh sb="13" eb="14">
      <t>メイ</t>
    </rPh>
    <phoneticPr fontId="1"/>
  </si>
  <si>
    <t>VPCのID</t>
    <phoneticPr fontId="1"/>
  </si>
  <si>
    <t>-</t>
    <phoneticPr fontId="1"/>
  </si>
  <si>
    <t>-</t>
    <phoneticPr fontId="1"/>
  </si>
  <si>
    <t>-</t>
    <phoneticPr fontId="1"/>
  </si>
  <si>
    <t>リポジトリ</t>
    <phoneticPr fontId="1"/>
  </si>
  <si>
    <t>WEB省力化対象表</t>
    <rPh sb="3" eb="6">
      <t>ショウリョクカ</t>
    </rPh>
    <rPh sb="6" eb="8">
      <t>タイショウ</t>
    </rPh>
    <rPh sb="8" eb="9">
      <t>ヒョウ</t>
    </rPh>
    <phoneticPr fontId="1"/>
  </si>
  <si>
    <r>
      <t>凡例：NLB-TKK-DEV-</t>
    </r>
    <r>
      <rPr>
        <b/>
        <u/>
        <sz val="11"/>
        <color theme="1"/>
        <rFont val="Meiryo UI"/>
        <family val="3"/>
        <charset val="128"/>
      </rPr>
      <t>001</t>
    </r>
    <rPh sb="0" eb="2">
      <t>ハンレイ</t>
    </rPh>
    <phoneticPr fontId="1"/>
  </si>
  <si>
    <r>
      <t>凡例：ECS-TKK-DEV-WEB</t>
    </r>
    <r>
      <rPr>
        <b/>
        <u/>
        <sz val="11"/>
        <color theme="1"/>
        <rFont val="Meiryo UI"/>
        <family val="3"/>
        <charset val="128"/>
      </rPr>
      <t>01</t>
    </r>
    <rPh sb="0" eb="2">
      <t>ハンレイ</t>
    </rPh>
    <phoneticPr fontId="1"/>
  </si>
  <si>
    <t>WEB省力化対象図</t>
    <rPh sb="3" eb="8">
      <t>ショウリョクカタイショウ</t>
    </rPh>
    <rPh sb="8" eb="9">
      <t>ズ</t>
    </rPh>
    <phoneticPr fontId="1"/>
  </si>
  <si>
    <t>Batch ECS省力化対象図</t>
    <rPh sb="9" eb="14">
      <t>ショウリョクカタイショウ</t>
    </rPh>
    <rPh sb="14" eb="15">
      <t>ズ</t>
    </rPh>
    <phoneticPr fontId="1"/>
  </si>
  <si>
    <t>AWS Batch省力化対象図</t>
    <rPh sb="9" eb="15">
      <t>ショウリョクカタイショウズ</t>
    </rPh>
    <phoneticPr fontId="1"/>
  </si>
  <si>
    <t>Deploy用サービスロール名、クラスター番号</t>
    <rPh sb="6" eb="7">
      <t>ヨウ</t>
    </rPh>
    <rPh sb="14" eb="15">
      <t>メイ</t>
    </rPh>
    <rPh sb="21" eb="23">
      <t>バンゴウ</t>
    </rPh>
    <phoneticPr fontId="1"/>
  </si>
  <si>
    <t>Pipeline用サービスロール名、S3バケット名、クラスター番号</t>
    <phoneticPr fontId="1"/>
  </si>
  <si>
    <t>ターゲットグループ用Port番号、NLB番号(※1)</t>
    <rPh sb="9" eb="10">
      <t>ヨウ</t>
    </rPh>
    <phoneticPr fontId="1"/>
  </si>
  <si>
    <t>ターゲットグループ用Port番号、NLB番号</t>
    <rPh sb="9" eb="10">
      <t>ヨウ</t>
    </rPh>
    <phoneticPr fontId="1"/>
  </si>
  <si>
    <t>キャパシティーの最大数、最小数、クラスター番号、ターゲット値</t>
    <rPh sb="8" eb="11">
      <t>サイダイスウ</t>
    </rPh>
    <rPh sb="12" eb="14">
      <t>サイショウ</t>
    </rPh>
    <rPh sb="14" eb="15">
      <t>スウ</t>
    </rPh>
    <rPh sb="21" eb="23">
      <t>バンゴウ</t>
    </rPh>
    <rPh sb="29" eb="30">
      <t>チ</t>
    </rPh>
    <phoneticPr fontId="1"/>
  </si>
  <si>
    <t>※命名規則はMappingにて考慮済み</t>
    <rPh sb="1" eb="5">
      <t>メイメイキソク</t>
    </rPh>
    <rPh sb="15" eb="18">
      <t>コウリョズ</t>
    </rPh>
    <phoneticPr fontId="1"/>
  </si>
  <si>
    <t>※1：NLB番号 NLB名に付与されている番号</t>
    <rPh sb="6" eb="8">
      <t>バンゴウ</t>
    </rPh>
    <rPh sb="12" eb="13">
      <t>メイ</t>
    </rPh>
    <rPh sb="14" eb="16">
      <t>フヨ</t>
    </rPh>
    <rPh sb="21" eb="23">
      <t>バンゴウ</t>
    </rPh>
    <phoneticPr fontId="1"/>
  </si>
  <si>
    <t>※2：クラスター番号　クラスター名に付与されている番号</t>
    <rPh sb="8" eb="10">
      <t>バンゴウ</t>
    </rPh>
    <rPh sb="16" eb="17">
      <t>メイ</t>
    </rPh>
    <rPh sb="18" eb="20">
      <t>フヨ</t>
    </rPh>
    <rPh sb="25" eb="27">
      <t>バンゴウ</t>
    </rPh>
    <phoneticPr fontId="1"/>
  </si>
  <si>
    <t>-</t>
    <phoneticPr fontId="1"/>
  </si>
  <si>
    <t>省力化対象表</t>
    <rPh sb="0" eb="5">
      <t>ショウリョクカタイショウ</t>
    </rPh>
    <rPh sb="5" eb="6">
      <t>ヒョウ</t>
    </rPh>
    <phoneticPr fontId="1"/>
  </si>
  <si>
    <t>Batch ECS</t>
    <phoneticPr fontId="1"/>
  </si>
  <si>
    <t>AWS Batch</t>
    <phoneticPr fontId="1"/>
  </si>
  <si>
    <t>※1：クラスター番号　クラスター名に付与されている番号</t>
    <rPh sb="8" eb="10">
      <t>バンゴウ</t>
    </rPh>
    <rPh sb="16" eb="17">
      <t>メイ</t>
    </rPh>
    <rPh sb="18" eb="20">
      <t>フヨ</t>
    </rPh>
    <rPh sb="25" eb="27">
      <t>バンゴウ</t>
    </rPh>
    <phoneticPr fontId="1"/>
  </si>
  <si>
    <t>事象：現在MSAが増えるたび、以下表の手順書欄通りに手作業で構築物作成を行っている。</t>
    <rPh sb="0" eb="2">
      <t>ジショウ</t>
    </rPh>
    <rPh sb="3" eb="5">
      <t>ゲンザイ</t>
    </rPh>
    <rPh sb="9" eb="10">
      <t>フ</t>
    </rPh>
    <rPh sb="15" eb="17">
      <t>イカ</t>
    </rPh>
    <rPh sb="17" eb="18">
      <t>ヒョウ</t>
    </rPh>
    <rPh sb="18" eb="19">
      <t>カヒョウ</t>
    </rPh>
    <rPh sb="19" eb="22">
      <t>テジュンショ</t>
    </rPh>
    <rPh sb="22" eb="23">
      <t>ラン</t>
    </rPh>
    <rPh sb="23" eb="24">
      <t>ドオ</t>
    </rPh>
    <rPh sb="26" eb="29">
      <t>テサギョウ</t>
    </rPh>
    <rPh sb="30" eb="33">
      <t>コウチクブツ</t>
    </rPh>
    <rPh sb="33" eb="35">
      <t>サクセイ</t>
    </rPh>
    <rPh sb="36" eb="37">
      <t>オコナ</t>
    </rPh>
    <phoneticPr fontId="1"/>
  </si>
  <si>
    <t>Batch ECS省力化対象表</t>
    <rPh sb="9" eb="12">
      <t>ショウリョクカ</t>
    </rPh>
    <rPh sb="12" eb="14">
      <t>タイショウ</t>
    </rPh>
    <rPh sb="14" eb="15">
      <t>ヒョウ</t>
    </rPh>
    <phoneticPr fontId="1"/>
  </si>
  <si>
    <t>AWS Batch省力化対象表</t>
    <rPh sb="9" eb="12">
      <t>ショウリョクカ</t>
    </rPh>
    <rPh sb="12" eb="14">
      <t>タイショウ</t>
    </rPh>
    <rPh sb="14" eb="15">
      <t>ヒョウ</t>
    </rPh>
    <phoneticPr fontId="1"/>
  </si>
  <si>
    <t>影響：手作業で行うと工程も多く、手順全ての作成に約半日かかる。</t>
    <rPh sb="0" eb="2">
      <t>エイキョウ</t>
    </rPh>
    <rPh sb="3" eb="6">
      <t>テサギョウ</t>
    </rPh>
    <rPh sb="7" eb="8">
      <t>オコナ</t>
    </rPh>
    <rPh sb="10" eb="12">
      <t>コウテイ</t>
    </rPh>
    <rPh sb="13" eb="14">
      <t>オオ</t>
    </rPh>
    <rPh sb="16" eb="18">
      <t>テジュン</t>
    </rPh>
    <rPh sb="18" eb="19">
      <t>スベ</t>
    </rPh>
    <rPh sb="21" eb="23">
      <t>サクセイ</t>
    </rPh>
    <rPh sb="24" eb="25">
      <t>ヤク</t>
    </rPh>
    <rPh sb="25" eb="27">
      <t>ハンニチ</t>
    </rPh>
    <phoneticPr fontId="1"/>
  </si>
  <si>
    <t>解決策：CloudFormationでテンプレート化することにより、以下表の「TGリスナー」から「CloudWatch」までの作業が5分程度で作成が完了する。</t>
    <rPh sb="0" eb="3">
      <t>カイケツサク</t>
    </rPh>
    <rPh sb="25" eb="26">
      <t>カ</t>
    </rPh>
    <rPh sb="34" eb="36">
      <t>イカ</t>
    </rPh>
    <rPh sb="36" eb="37">
      <t>ヒョウ</t>
    </rPh>
    <rPh sb="63" eb="65">
      <t>サギョウ</t>
    </rPh>
    <rPh sb="67" eb="70">
      <t>フンテイド</t>
    </rPh>
    <rPh sb="71" eb="73">
      <t>サクセイ</t>
    </rPh>
    <rPh sb="74" eb="76">
      <t>カンリョウ</t>
    </rPh>
    <phoneticPr fontId="1"/>
  </si>
  <si>
    <t>以下、既存構築手順書から作業内容を全量洗い出し、システム、MSA種別およびOpenSearch連携有無により分類し、作業パターンを整理した表となる。</t>
    <rPh sb="0" eb="2">
      <t>イカ</t>
    </rPh>
    <rPh sb="3" eb="5">
      <t>キゾン</t>
    </rPh>
    <rPh sb="5" eb="10">
      <t>コウチクテジュンショ</t>
    </rPh>
    <rPh sb="12" eb="14">
      <t>サギョウ</t>
    </rPh>
    <rPh sb="14" eb="16">
      <t>ナイヨウ</t>
    </rPh>
    <rPh sb="17" eb="19">
      <t>ゼンリョウ</t>
    </rPh>
    <rPh sb="19" eb="20">
      <t>アラ</t>
    </rPh>
    <rPh sb="21" eb="22">
      <t>ダ</t>
    </rPh>
    <rPh sb="32" eb="34">
      <t>シュベツ</t>
    </rPh>
    <rPh sb="47" eb="49">
      <t>レンケイ</t>
    </rPh>
    <rPh sb="49" eb="51">
      <t>ウム</t>
    </rPh>
    <rPh sb="54" eb="56">
      <t>ブンルイ</t>
    </rPh>
    <rPh sb="58" eb="60">
      <t>サギョウ</t>
    </rPh>
    <rPh sb="65" eb="67">
      <t>セイリ</t>
    </rPh>
    <rPh sb="69" eb="70">
      <t>ヒョウ</t>
    </rPh>
    <phoneticPr fontId="1"/>
  </si>
  <si>
    <t>CloudFormationにより省力化対象とする作業詳細は次シート「省力化対象」を参照すること。</t>
    <rPh sb="17" eb="22">
      <t>ショウリョクカタイショウ</t>
    </rPh>
    <rPh sb="25" eb="27">
      <t>サギョウ</t>
    </rPh>
    <rPh sb="27" eb="29">
      <t>ショウサイ</t>
    </rPh>
    <rPh sb="30" eb="31">
      <t>ジ</t>
    </rPh>
    <rPh sb="35" eb="38">
      <t>ショウリョクカ</t>
    </rPh>
    <rPh sb="38" eb="40">
      <t>タイショウ</t>
    </rPh>
    <rPh sb="42" eb="44">
      <t>サンショウ</t>
    </rPh>
    <phoneticPr fontId="1"/>
  </si>
  <si>
    <t>※リソース名の大文字、小文字はMappingにて考慮済み</t>
    <rPh sb="5" eb="6">
      <t>メイ</t>
    </rPh>
    <rPh sb="7" eb="10">
      <t>オオモジ</t>
    </rPh>
    <rPh sb="11" eb="14">
      <t>コモジ</t>
    </rPh>
    <rPh sb="24" eb="27">
      <t>コウリョズ</t>
    </rPh>
    <phoneticPr fontId="1"/>
  </si>
  <si>
    <t>NLBのARN</t>
    <phoneticPr fontId="1"/>
  </si>
  <si>
    <t>クラスター番号(※2)、タスクの必要数</t>
    <rPh sb="5" eb="7">
      <t>バンゴウ</t>
    </rPh>
    <rPh sb="16" eb="19">
      <t>ヒツヨウスウ</t>
    </rPh>
    <phoneticPr fontId="1"/>
  </si>
  <si>
    <t>サブネットのID</t>
    <phoneticPr fontId="1"/>
  </si>
  <si>
    <t>Kinesis連携用IAM</t>
    <phoneticPr fontId="1"/>
  </si>
  <si>
    <t>Lambda&amp;Kinesis</t>
    <phoneticPr fontId="1"/>
  </si>
  <si>
    <t>Git</t>
    <phoneticPr fontId="1"/>
  </si>
  <si>
    <t>Kinesis連携用IAM、Lambda&amp;KinesisおよびGitはテンプレートが複雑化し、テンプレート数も増えてしまうため、省力化対象外とした。</t>
    <rPh sb="42" eb="45">
      <t>フクザツカ</t>
    </rPh>
    <rPh sb="53" eb="54">
      <t>スウ</t>
    </rPh>
    <rPh sb="55" eb="56">
      <t>フ</t>
    </rPh>
    <rPh sb="64" eb="67">
      <t>ショウリョクカ</t>
    </rPh>
    <rPh sb="67" eb="70">
      <t>タイショウガイ</t>
    </rPh>
    <phoneticPr fontId="1"/>
  </si>
  <si>
    <t>-</t>
    <phoneticPr fontId="1"/>
  </si>
  <si>
    <t>-</t>
    <phoneticPr fontId="1"/>
  </si>
  <si>
    <t>タスクの最大数、最小数、クラスター番号、AutoScallingしきい値</t>
    <rPh sb="4" eb="7">
      <t>サイダイスウ</t>
    </rPh>
    <rPh sb="8" eb="10">
      <t>サイショウ</t>
    </rPh>
    <rPh sb="10" eb="11">
      <t>スウ</t>
    </rPh>
    <rPh sb="17" eb="19">
      <t>バンゴウ</t>
    </rPh>
    <rPh sb="35" eb="36">
      <t>チ</t>
    </rPh>
    <phoneticPr fontId="1"/>
  </si>
  <si>
    <t>リスナーにターゲットグループ1を紐づける</t>
    <rPh sb="16" eb="17">
      <t>ヒモ</t>
    </rPh>
    <phoneticPr fontId="1"/>
  </si>
  <si>
    <t>ECSサービスにターゲットグループ1、サービス検知を紐づける</t>
    <rPh sb="23" eb="25">
      <t>ケンチ</t>
    </rPh>
    <rPh sb="26" eb="27">
      <t>ヒモ</t>
    </rPh>
    <phoneticPr fontId="1"/>
  </si>
  <si>
    <t>アプリケーション</t>
    <phoneticPr fontId="1"/>
  </si>
  <si>
    <t>省力化対象外</t>
    <rPh sb="0" eb="2">
      <t>ショウリョク</t>
    </rPh>
    <rPh sb="2" eb="3">
      <t>カ</t>
    </rPh>
    <rPh sb="3" eb="6">
      <t>タイショウガイ</t>
    </rPh>
    <phoneticPr fontId="1"/>
  </si>
  <si>
    <t>以下3パターンのテンプレートを作成し、作業を省力化する。</t>
    <rPh sb="0" eb="2">
      <t>イカ</t>
    </rPh>
    <rPh sb="15" eb="17">
      <t>サクセイ</t>
    </rPh>
    <rPh sb="19" eb="21">
      <t>サギョウ</t>
    </rPh>
    <phoneticPr fontId="1"/>
  </si>
  <si>
    <t>No.0の構築リソースがすでに作成済みである。</t>
    <rPh sb="5" eb="7">
      <t>コウチク</t>
    </rPh>
    <rPh sb="15" eb="18">
      <t>サクセイズ</t>
    </rPh>
    <phoneticPr fontId="1"/>
  </si>
  <si>
    <t>CodePipelineにCodeBuild、CodeDeployを紐づける</t>
    <rPh sb="34" eb="35">
      <t>ヒモ</t>
    </rPh>
    <phoneticPr fontId="1"/>
  </si>
  <si>
    <t>KMSキーのID、ログ保持期間</t>
    <rPh sb="11" eb="15">
      <t>ホジキカン</t>
    </rPh>
    <phoneticPr fontId="1"/>
  </si>
  <si>
    <t>※各構築物に対してシステム名と環境名、MSA番号のパラメータは必須</t>
    <rPh sb="1" eb="2">
      <t>カク</t>
    </rPh>
    <rPh sb="2" eb="5">
      <t>コウチクブツ</t>
    </rPh>
    <rPh sb="6" eb="7">
      <t>タイ</t>
    </rPh>
    <rPh sb="13" eb="14">
      <t>メイ</t>
    </rPh>
    <rPh sb="15" eb="18">
      <t>カンキョウメイ</t>
    </rPh>
    <rPh sb="22" eb="24">
      <t>バンゴウ</t>
    </rPh>
    <rPh sb="31" eb="33">
      <t>ヒッス</t>
    </rPh>
    <phoneticPr fontId="1"/>
  </si>
  <si>
    <t>Build用サービスロール名、サブネット</t>
    <phoneticPr fontId="1"/>
  </si>
  <si>
    <t>S3バケット名、クラスター番号</t>
    <phoneticPr fontId="1"/>
  </si>
  <si>
    <t>Pipeline用サービスロール名</t>
    <phoneticPr fontId="1"/>
  </si>
  <si>
    <t>実行ロール名、タスクロール名</t>
    <phoneticPr fontId="1"/>
  </si>
  <si>
    <t>Build用サービスロール名、サブネットのID</t>
    <phoneticPr fontId="1"/>
  </si>
  <si>
    <t>S3バケット名、クラスター番号</t>
    <phoneticPr fontId="1"/>
  </si>
  <si>
    <t>VPCのID、名前空間のID</t>
    <phoneticPr fontId="1"/>
  </si>
  <si>
    <t>BucketName01</t>
    <phoneticPr fontId="1"/>
  </si>
  <si>
    <t>BucketName02</t>
    <phoneticPr fontId="1"/>
  </si>
  <si>
    <t>BuildServiceRoleName</t>
    <phoneticPr fontId="1"/>
  </si>
  <si>
    <t>ClusterNumber</t>
    <phoneticPr fontId="1"/>
  </si>
  <si>
    <t>CodeBuildSecurityGroupId</t>
    <phoneticPr fontId="1"/>
  </si>
  <si>
    <t>DeployServiceRoleName</t>
    <phoneticPr fontId="1"/>
  </si>
  <si>
    <t>DesiredCount</t>
    <phoneticPr fontId="1"/>
  </si>
  <si>
    <t>ExecutionRoleName</t>
    <phoneticPr fontId="1"/>
  </si>
  <si>
    <t>MaxCapacit</t>
    <phoneticPr fontId="1"/>
  </si>
  <si>
    <t>MinCapacity</t>
    <phoneticPr fontId="1"/>
  </si>
  <si>
    <t>NLBNumber</t>
    <phoneticPr fontId="1"/>
  </si>
  <si>
    <t>PipelineServiceRoleName</t>
    <phoneticPr fontId="1"/>
  </si>
  <si>
    <t>Port</t>
    <phoneticPr fontId="1"/>
  </si>
  <si>
    <t>ProjectNumber</t>
    <phoneticPr fontId="1"/>
  </si>
  <si>
    <t>SystemEnvironmentName</t>
    <phoneticPr fontId="1"/>
  </si>
  <si>
    <t>TargetValue</t>
    <phoneticPr fontId="1"/>
  </si>
  <si>
    <t>TaskRoleName</t>
    <phoneticPr fontId="1"/>
  </si>
  <si>
    <t>Build用サービスロール名</t>
    <rPh sb="5" eb="6">
      <t>ヨウ</t>
    </rPh>
    <rPh sb="13" eb="14">
      <t>メイ</t>
    </rPh>
    <phoneticPr fontId="1"/>
  </si>
  <si>
    <t>クラスター番号</t>
    <rPh sb="5" eb="7">
      <t>バンゴウ</t>
    </rPh>
    <phoneticPr fontId="1"/>
  </si>
  <si>
    <t>Deploy用サービスロール名</t>
    <rPh sb="6" eb="7">
      <t>ヨウ</t>
    </rPh>
    <rPh sb="14" eb="15">
      <t>メイ</t>
    </rPh>
    <phoneticPr fontId="1"/>
  </si>
  <si>
    <t>実行ロール名</t>
    <rPh sb="0" eb="2">
      <t>ジッコウ</t>
    </rPh>
    <rPh sb="5" eb="6">
      <t>メイ</t>
    </rPh>
    <phoneticPr fontId="1"/>
  </si>
  <si>
    <t>タスクの最大数</t>
    <rPh sb="4" eb="7">
      <t>サイダイスウ</t>
    </rPh>
    <phoneticPr fontId="1"/>
  </si>
  <si>
    <t>タスクの最小数</t>
    <rPh sb="4" eb="7">
      <t>サイショウスウ</t>
    </rPh>
    <phoneticPr fontId="1"/>
  </si>
  <si>
    <t>NLB番号</t>
    <rPh sb="3" eb="5">
      <t>バンゴウ</t>
    </rPh>
    <phoneticPr fontId="1"/>
  </si>
  <si>
    <t>Pipeline用サービスロール名</t>
    <phoneticPr fontId="1"/>
  </si>
  <si>
    <t>ターゲットグループ用Port番号</t>
    <phoneticPr fontId="1"/>
  </si>
  <si>
    <t>MSA番号</t>
    <rPh sb="3" eb="5">
      <t>バンゴウ</t>
    </rPh>
    <phoneticPr fontId="1"/>
  </si>
  <si>
    <t>システム名と環境名</t>
    <rPh sb="4" eb="5">
      <t>メイ</t>
    </rPh>
    <rPh sb="6" eb="9">
      <t>カンキョウメイ</t>
    </rPh>
    <phoneticPr fontId="1"/>
  </si>
  <si>
    <t>AutoScallingしきい値</t>
    <phoneticPr fontId="1"/>
  </si>
  <si>
    <t>タスクの必要数</t>
    <rPh sb="4" eb="7">
      <t>ヒツヨウスウ</t>
    </rPh>
    <phoneticPr fontId="1"/>
  </si>
  <si>
    <t>タスクロール名</t>
    <rPh sb="6" eb="7">
      <t>メイ</t>
    </rPh>
    <phoneticPr fontId="1"/>
  </si>
  <si>
    <t>論理ID</t>
    <rPh sb="0" eb="2">
      <t>ロンリ</t>
    </rPh>
    <phoneticPr fontId="1"/>
  </si>
  <si>
    <t>×</t>
    <phoneticPr fontId="1"/>
  </si>
  <si>
    <t>×</t>
    <phoneticPr fontId="1"/>
  </si>
  <si>
    <t>×</t>
    <phoneticPr fontId="1"/>
  </si>
  <si>
    <t>NamespaceId</t>
  </si>
  <si>
    <t>SystemNameUpper</t>
  </si>
  <si>
    <t>EnvironmentNameUpper</t>
  </si>
  <si>
    <t>SystemNameLower</t>
  </si>
  <si>
    <t>EnvironmentNameLower</t>
  </si>
  <si>
    <t>VpcId</t>
  </si>
  <si>
    <t>Subnet</t>
  </si>
  <si>
    <t>LogGroupRetentionInDays</t>
  </si>
  <si>
    <t>KmsKeyId</t>
  </si>
  <si>
    <t>ログ保持期間</t>
    <phoneticPr fontId="1"/>
  </si>
  <si>
    <t>KMSキーのID</t>
  </si>
  <si>
    <t>名前空間のID</t>
    <phoneticPr fontId="1"/>
  </si>
  <si>
    <t>サブネットのID</t>
    <phoneticPr fontId="1"/>
  </si>
  <si>
    <t>VPCのID</t>
    <phoneticPr fontId="1"/>
  </si>
  <si>
    <t>NLBのARN</t>
    <phoneticPr fontId="1"/>
  </si>
  <si>
    <t>NLBArnMapping</t>
    <phoneticPr fontId="1"/>
  </si>
  <si>
    <t>システム名（小文字）</t>
    <rPh sb="4" eb="5">
      <t>メイ</t>
    </rPh>
    <rPh sb="6" eb="9">
      <t>コモジ</t>
    </rPh>
    <phoneticPr fontId="1"/>
  </si>
  <si>
    <t>環境名（小文字）</t>
    <rPh sb="0" eb="3">
      <t>カンキョウメイ</t>
    </rPh>
    <rPh sb="4" eb="7">
      <t>コモジ</t>
    </rPh>
    <phoneticPr fontId="1"/>
  </si>
  <si>
    <t>システム名（大文字）</t>
    <rPh sb="4" eb="5">
      <t>メイ</t>
    </rPh>
    <rPh sb="6" eb="9">
      <t>オオモジ</t>
    </rPh>
    <phoneticPr fontId="1"/>
  </si>
  <si>
    <t>環境名（大文字）</t>
    <rPh sb="0" eb="3">
      <t>カンキョウメイ</t>
    </rPh>
    <rPh sb="4" eb="7">
      <t>オオモジ</t>
    </rPh>
    <phoneticPr fontId="1"/>
  </si>
  <si>
    <t>セキュリティグループのID</t>
    <phoneticPr fontId="1"/>
  </si>
  <si>
    <t>Mappingファイル保存用S3バケット名</t>
    <rPh sb="11" eb="13">
      <t>ホゾン</t>
    </rPh>
    <rPh sb="13" eb="14">
      <t>ヨウ</t>
    </rPh>
    <rPh sb="20" eb="21">
      <t>メイ</t>
    </rPh>
    <phoneticPr fontId="1"/>
  </si>
  <si>
    <t>本書における名称</t>
    <rPh sb="0" eb="2">
      <t>ホンショ</t>
    </rPh>
    <rPh sb="6" eb="8">
      <t>メイショウ</t>
    </rPh>
    <phoneticPr fontId="1"/>
  </si>
  <si>
    <t>デプロイメントグループにターゲットグループ1,2、リスナー、
デプロイアプリケーションを紐づける</t>
    <rPh sb="44" eb="45">
      <t>ヒモ</t>
    </rPh>
    <phoneticPr fontId="1"/>
  </si>
  <si>
    <t>×</t>
    <phoneticPr fontId="1"/>
  </si>
  <si>
    <t>×</t>
    <phoneticPr fontId="1"/>
  </si>
  <si>
    <t>パラメータ</t>
    <phoneticPr fontId="1"/>
  </si>
  <si>
    <t>Mapping</t>
    <phoneticPr fontId="1"/>
  </si>
  <si>
    <t>種別</t>
    <rPh sb="0" eb="2">
      <t>シュベツ</t>
    </rPh>
    <phoneticPr fontId="1"/>
  </si>
  <si>
    <t>論理IDと本書における名称の紐づけ一覧</t>
    <rPh sb="0" eb="2">
      <t>ロンリ</t>
    </rPh>
    <rPh sb="5" eb="7">
      <t>ホンショ</t>
    </rPh>
    <rPh sb="11" eb="13">
      <t>メイショウ</t>
    </rPh>
    <rPh sb="14" eb="15">
      <t>ヒモ</t>
    </rPh>
    <rPh sb="17" eb="19">
      <t>イチラン</t>
    </rPh>
    <phoneticPr fontId="1"/>
  </si>
  <si>
    <t>リポジトリポリシーは調査に時間を要したため、今回は省力化対象外とした。</t>
    <rPh sb="10" eb="12">
      <t>チョウサ</t>
    </rPh>
    <rPh sb="13" eb="15">
      <t>ジカン</t>
    </rPh>
    <rPh sb="16" eb="17">
      <t>ヨウ</t>
    </rPh>
    <rPh sb="22" eb="24">
      <t>コンカイ</t>
    </rPh>
    <rPh sb="25" eb="28">
      <t>ショウリョクカ</t>
    </rPh>
    <rPh sb="28" eb="31">
      <t>タイショウガイ</t>
    </rPh>
    <phoneticPr fontId="1"/>
  </si>
  <si>
    <t>作業</t>
    <rPh sb="0" eb="2">
      <t>サギョウ</t>
    </rPh>
    <phoneticPr fontId="1"/>
  </si>
  <si>
    <t>構築物</t>
    <rPh sb="0" eb="3">
      <t>コウチクブツ</t>
    </rPh>
    <phoneticPr fontId="1"/>
  </si>
  <si>
    <t>ターゲットグループ1、ターゲットグループ2</t>
    <phoneticPr fontId="1"/>
  </si>
  <si>
    <t>ECSサービス、AutoScalling</t>
    <phoneticPr fontId="1"/>
  </si>
  <si>
    <t>-</t>
    <phoneticPr fontId="1"/>
  </si>
  <si>
    <t>※1~13の数字は「省力化対象表」との関連性を表す</t>
    <rPh sb="6" eb="8">
      <t>スウジ</t>
    </rPh>
    <rPh sb="10" eb="13">
      <t>ショウリョクカ</t>
    </rPh>
    <rPh sb="13" eb="16">
      <t>タイショウヒョウ</t>
    </rPh>
    <rPh sb="17" eb="18">
      <t>ジョウヒョウ</t>
    </rPh>
    <rPh sb="19" eb="22">
      <t>カンレンセイ</t>
    </rPh>
    <rPh sb="23" eb="24">
      <t>アラワ</t>
    </rPh>
    <phoneticPr fontId="1"/>
  </si>
  <si>
    <t>-</t>
    <phoneticPr fontId="1"/>
  </si>
  <si>
    <t>名前空間のID、VPCのID</t>
    <rPh sb="0" eb="4">
      <t>ナマエクウカン</t>
    </rPh>
    <phoneticPr fontId="1"/>
  </si>
  <si>
    <t>クラスター番号(※1)、タスクの必要数</t>
    <rPh sb="5" eb="7">
      <t>バンゴウ</t>
    </rPh>
    <rPh sb="16" eb="19">
      <t>ヒツヨウスウ</t>
    </rPh>
    <phoneticPr fontId="1"/>
  </si>
  <si>
    <t>・Batch ECS：No.4～8、11～13を省力化　※NLB、CodeDeployが対象外</t>
    <rPh sb="44" eb="47">
      <t>タイショウガイ</t>
    </rPh>
    <phoneticPr fontId="1"/>
  </si>
  <si>
    <t>・AWS Batch：No.4,11～13を省力化　※NLB、CodeDeployが対象外</t>
    <rPh sb="42" eb="45">
      <t>タイショウガイ</t>
    </rPh>
    <phoneticPr fontId="1"/>
  </si>
  <si>
    <t>Buildソースコード用S3バケット名</t>
    <rPh sb="11" eb="12">
      <t>ヨウ</t>
    </rPh>
    <rPh sb="18" eb="19">
      <t>メイ</t>
    </rPh>
    <phoneticPr fontId="1"/>
  </si>
  <si>
    <t>セキュリティグループのID、Buildソースコード用S3バケット名</t>
    <phoneticPr fontId="1"/>
  </si>
  <si>
    <t>Build用サービスロール名、セキュリティグループのID、
Buildソースコード用S3バケット名</t>
    <rPh sb="5" eb="6">
      <t>ヨウ</t>
    </rPh>
    <rPh sb="13" eb="1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</si>
</sst>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NumberFormat="1" applyFont="1">
      <alignment vertical="center"/>
    </xf>
    <xf numFmtId="0" fontId="2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56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3" fillId="0" borderId="0" xfId="0" applyNumberFormat="1" applyFont="1">
      <alignment vertical="center"/>
    </xf>
    <xf numFmtId="0" fontId="2" fillId="0" borderId="1" xfId="0" quotePrefix="1" applyFont="1" applyFill="1" applyBorder="1" applyAlignment="1">
      <alignment vertical="center"/>
    </xf>
    <xf numFmtId="0" fontId="3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2" borderId="3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602226</xdr:colOff>
      <xdr:row>39</xdr:row>
      <xdr:rowOff>49163</xdr:rowOff>
    </xdr:from>
    <xdr:to>
      <xdr:col>19</xdr:col>
      <xdr:colOff>290299</xdr:colOff>
      <xdr:row>58</xdr:row>
      <xdr:rowOff>79372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8549" y="7521679"/>
          <a:ext cx="7054646" cy="39631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7621</xdr:rowOff>
    </xdr:from>
    <xdr:to>
      <xdr:col>19</xdr:col>
      <xdr:colOff>356820</xdr:colOff>
      <xdr:row>36</xdr:row>
      <xdr:rowOff>182881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3394" y="2865121"/>
          <a:ext cx="7062420" cy="3985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61</xdr:row>
      <xdr:rowOff>69278</xdr:rowOff>
    </xdr:from>
    <xdr:to>
      <xdr:col>19</xdr:col>
      <xdr:colOff>207818</xdr:colOff>
      <xdr:row>81</xdr:row>
      <xdr:rowOff>95550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0931242"/>
          <a:ext cx="6913418" cy="3905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9"/>
  <sheetViews>
    <sheetView showGridLines="0" tabSelected="1" topLeftCell="A6" workbookViewId="0">
      <selection activeCell="J11" sqref="J11"/>
    </sheetView>
  </sheetViews>
  <sheetFormatPr defaultColWidth="8.875" defaultRowHeight="15.75" x14ac:dyDescent="0.15"/>
  <cols>
    <col min="1" max="1" width="3.75" style="1" customWidth="1"/>
    <col min="2" max="2" width="22.25" style="1" customWidth="1"/>
    <col min="3" max="3" width="39.875" style="1" bestFit="1" customWidth="1"/>
    <col min="4" max="4" width="39.875" style="1" customWidth="1"/>
    <col min="5" max="16" width="9.625" style="1" customWidth="1"/>
    <col min="17" max="17" width="11.25" style="1" customWidth="1"/>
    <col min="18" max="16384" width="8.875" style="1"/>
  </cols>
  <sheetData>
    <row r="2" spans="2:17" x14ac:dyDescent="0.15">
      <c r="B2" s="23" t="s">
        <v>38</v>
      </c>
    </row>
    <row r="5" spans="2:17" x14ac:dyDescent="0.15">
      <c r="B5" s="1" t="s">
        <v>115</v>
      </c>
    </row>
    <row r="7" spans="2:17" x14ac:dyDescent="0.15">
      <c r="B7" s="1" t="s">
        <v>118</v>
      </c>
    </row>
    <row r="9" spans="2:17" x14ac:dyDescent="0.15">
      <c r="B9" s="1" t="s">
        <v>119</v>
      </c>
    </row>
    <row r="12" spans="2:17" x14ac:dyDescent="0.15">
      <c r="B12" s="1" t="s">
        <v>120</v>
      </c>
    </row>
    <row r="13" spans="2:17" x14ac:dyDescent="0.15">
      <c r="B13" s="1" t="s">
        <v>121</v>
      </c>
    </row>
    <row r="15" spans="2:17" x14ac:dyDescent="0.15">
      <c r="B15" s="38" t="s">
        <v>45</v>
      </c>
      <c r="C15" s="41" t="s">
        <v>215</v>
      </c>
      <c r="D15" s="30"/>
      <c r="E15" s="35" t="s">
        <v>39</v>
      </c>
      <c r="F15" s="35"/>
      <c r="G15" s="35"/>
      <c r="H15" s="35"/>
      <c r="I15" s="35"/>
      <c r="J15" s="35"/>
      <c r="K15" s="35" t="s">
        <v>40</v>
      </c>
      <c r="L15" s="35"/>
      <c r="M15" s="35"/>
      <c r="N15" s="35"/>
      <c r="O15" s="35"/>
      <c r="P15" s="35"/>
      <c r="Q15" s="34" t="s">
        <v>11</v>
      </c>
    </row>
    <row r="16" spans="2:17" x14ac:dyDescent="0.15">
      <c r="B16" s="39"/>
      <c r="C16" s="42"/>
      <c r="D16" s="33" t="s">
        <v>216</v>
      </c>
      <c r="E16" s="35" t="s">
        <v>41</v>
      </c>
      <c r="F16" s="35"/>
      <c r="G16" s="35" t="s">
        <v>42</v>
      </c>
      <c r="H16" s="35"/>
      <c r="I16" s="35" t="s">
        <v>43</v>
      </c>
      <c r="J16" s="35"/>
      <c r="K16" s="35" t="s">
        <v>0</v>
      </c>
      <c r="L16" s="35"/>
      <c r="M16" s="35" t="s">
        <v>42</v>
      </c>
      <c r="N16" s="35"/>
      <c r="O16" s="35" t="s">
        <v>44</v>
      </c>
      <c r="P16" s="35"/>
      <c r="Q16" s="35"/>
    </row>
    <row r="17" spans="2:17" x14ac:dyDescent="0.15">
      <c r="B17" s="40"/>
      <c r="C17" s="43"/>
      <c r="D17" s="31"/>
      <c r="E17" s="9" t="s">
        <v>46</v>
      </c>
      <c r="F17" s="9" t="s">
        <v>47</v>
      </c>
      <c r="G17" s="9" t="s">
        <v>46</v>
      </c>
      <c r="H17" s="9" t="s">
        <v>47</v>
      </c>
      <c r="I17" s="9" t="s">
        <v>46</v>
      </c>
      <c r="J17" s="9" t="s">
        <v>47</v>
      </c>
      <c r="K17" s="9" t="s">
        <v>46</v>
      </c>
      <c r="L17" s="9" t="s">
        <v>47</v>
      </c>
      <c r="M17" s="9" t="s">
        <v>46</v>
      </c>
      <c r="N17" s="9" t="s">
        <v>47</v>
      </c>
      <c r="O17" s="9" t="s">
        <v>46</v>
      </c>
      <c r="P17" s="9" t="s">
        <v>47</v>
      </c>
      <c r="Q17" s="35"/>
    </row>
    <row r="18" spans="2:17" x14ac:dyDescent="0.15">
      <c r="B18" s="36" t="s">
        <v>48</v>
      </c>
      <c r="C18" s="7" t="s">
        <v>49</v>
      </c>
      <c r="D18" s="32" t="s">
        <v>217</v>
      </c>
      <c r="E18" s="2" t="s">
        <v>51</v>
      </c>
      <c r="F18" s="2" t="s">
        <v>50</v>
      </c>
      <c r="G18" s="2" t="s">
        <v>9</v>
      </c>
      <c r="H18" s="2" t="s">
        <v>52</v>
      </c>
      <c r="I18" s="2" t="s">
        <v>8</v>
      </c>
      <c r="J18" s="2" t="s">
        <v>8</v>
      </c>
      <c r="K18" s="2" t="s">
        <v>6</v>
      </c>
      <c r="L18" s="2" t="s">
        <v>6</v>
      </c>
      <c r="M18" s="2" t="s">
        <v>8</v>
      </c>
      <c r="N18" s="2" t="s">
        <v>8</v>
      </c>
      <c r="O18" s="2" t="s">
        <v>8</v>
      </c>
      <c r="P18" s="2" t="s">
        <v>8</v>
      </c>
      <c r="Q18" s="24" t="s">
        <v>84</v>
      </c>
    </row>
    <row r="19" spans="2:17" x14ac:dyDescent="0.15">
      <c r="B19" s="36"/>
      <c r="C19" s="7" t="s">
        <v>53</v>
      </c>
      <c r="D19" s="32" t="s">
        <v>35</v>
      </c>
      <c r="E19" s="2" t="s">
        <v>6</v>
      </c>
      <c r="F19" s="2" t="s">
        <v>6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6</v>
      </c>
      <c r="L19" s="2" t="s">
        <v>6</v>
      </c>
      <c r="M19" s="2" t="s">
        <v>8</v>
      </c>
      <c r="N19" s="2" t="s">
        <v>8</v>
      </c>
      <c r="O19" s="2" t="s">
        <v>8</v>
      </c>
      <c r="P19" s="2" t="s">
        <v>8</v>
      </c>
      <c r="Q19" s="24" t="s">
        <v>84</v>
      </c>
    </row>
    <row r="20" spans="2:17" x14ac:dyDescent="0.15">
      <c r="B20" s="36" t="s">
        <v>54</v>
      </c>
      <c r="C20" s="7" t="s">
        <v>55</v>
      </c>
      <c r="D20" s="44" t="s">
        <v>15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4" t="s">
        <v>84</v>
      </c>
    </row>
    <row r="21" spans="2:17" x14ac:dyDescent="0.15">
      <c r="B21" s="36"/>
      <c r="C21" s="7" t="s">
        <v>56</v>
      </c>
      <c r="D21" s="45"/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4" t="s">
        <v>84</v>
      </c>
    </row>
    <row r="22" spans="2:17" x14ac:dyDescent="0.15">
      <c r="B22" s="36"/>
      <c r="C22" s="7" t="s">
        <v>57</v>
      </c>
      <c r="D22" s="1" t="s">
        <v>219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 t="s">
        <v>6</v>
      </c>
      <c r="P22" s="2" t="s">
        <v>6</v>
      </c>
      <c r="Q22" s="24" t="s">
        <v>9</v>
      </c>
    </row>
    <row r="23" spans="2:17" x14ac:dyDescent="0.15">
      <c r="B23" s="25" t="s">
        <v>58</v>
      </c>
      <c r="C23" s="7" t="s">
        <v>59</v>
      </c>
      <c r="D23" s="32" t="s">
        <v>16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8</v>
      </c>
      <c r="J23" s="2" t="s">
        <v>8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8</v>
      </c>
      <c r="P23" s="2" t="s">
        <v>8</v>
      </c>
      <c r="Q23" s="24" t="s">
        <v>84</v>
      </c>
    </row>
    <row r="24" spans="2:17" x14ac:dyDescent="0.15">
      <c r="B24" s="37" t="s">
        <v>60</v>
      </c>
      <c r="C24" s="7" t="s">
        <v>61</v>
      </c>
      <c r="D24" s="32" t="s">
        <v>218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8</v>
      </c>
      <c r="J24" s="2" t="s">
        <v>8</v>
      </c>
      <c r="K24" s="2" t="s">
        <v>6</v>
      </c>
      <c r="L24" s="2" t="s">
        <v>6</v>
      </c>
      <c r="M24" s="2" t="s">
        <v>6</v>
      </c>
      <c r="N24" s="2" t="s">
        <v>6</v>
      </c>
      <c r="O24" s="2" t="s">
        <v>8</v>
      </c>
      <c r="P24" s="2" t="s">
        <v>8</v>
      </c>
      <c r="Q24" s="24" t="s">
        <v>84</v>
      </c>
    </row>
    <row r="25" spans="2:17" x14ac:dyDescent="0.15">
      <c r="B25" s="37"/>
      <c r="C25" s="7" t="s">
        <v>62</v>
      </c>
      <c r="D25" s="32" t="s">
        <v>17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8</v>
      </c>
      <c r="J25" s="2" t="s">
        <v>8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8</v>
      </c>
      <c r="P25" s="2" t="s">
        <v>8</v>
      </c>
      <c r="Q25" s="24" t="s">
        <v>84</v>
      </c>
    </row>
    <row r="26" spans="2:17" x14ac:dyDescent="0.15">
      <c r="B26" s="37" t="s">
        <v>63</v>
      </c>
      <c r="C26" s="7" t="s">
        <v>64</v>
      </c>
      <c r="D26" s="32" t="s">
        <v>135</v>
      </c>
      <c r="E26" s="2" t="s">
        <v>6</v>
      </c>
      <c r="F26" s="2" t="s">
        <v>6</v>
      </c>
      <c r="G26" s="2" t="s">
        <v>182</v>
      </c>
      <c r="H26" s="2" t="s">
        <v>182</v>
      </c>
      <c r="I26" s="2" t="s">
        <v>8</v>
      </c>
      <c r="J26" s="2" t="s">
        <v>8</v>
      </c>
      <c r="K26" s="2" t="s">
        <v>6</v>
      </c>
      <c r="L26" s="2" t="s">
        <v>6</v>
      </c>
      <c r="M26" s="2" t="s">
        <v>182</v>
      </c>
      <c r="N26" s="2" t="s">
        <v>182</v>
      </c>
      <c r="O26" s="2" t="s">
        <v>8</v>
      </c>
      <c r="P26" s="2" t="s">
        <v>8</v>
      </c>
      <c r="Q26" s="24" t="s">
        <v>84</v>
      </c>
    </row>
    <row r="27" spans="2:17" x14ac:dyDescent="0.15">
      <c r="B27" s="37"/>
      <c r="C27" s="7" t="s">
        <v>65</v>
      </c>
      <c r="D27" s="32" t="s">
        <v>18</v>
      </c>
      <c r="E27" s="2" t="s">
        <v>6</v>
      </c>
      <c r="F27" s="2" t="s">
        <v>6</v>
      </c>
      <c r="G27" s="2" t="s">
        <v>182</v>
      </c>
      <c r="H27" s="2" t="s">
        <v>182</v>
      </c>
      <c r="I27" s="2" t="s">
        <v>8</v>
      </c>
      <c r="J27" s="2" t="s">
        <v>8</v>
      </c>
      <c r="K27" s="2" t="s">
        <v>6</v>
      </c>
      <c r="L27" s="2" t="s">
        <v>6</v>
      </c>
      <c r="M27" s="2" t="s">
        <v>182</v>
      </c>
      <c r="N27" s="2" t="s">
        <v>182</v>
      </c>
      <c r="O27" s="2" t="s">
        <v>8</v>
      </c>
      <c r="P27" s="2" t="s">
        <v>8</v>
      </c>
      <c r="Q27" s="24" t="s">
        <v>84</v>
      </c>
    </row>
    <row r="28" spans="2:17" x14ac:dyDescent="0.15">
      <c r="B28" s="25" t="s">
        <v>37</v>
      </c>
      <c r="C28" s="7" t="s">
        <v>66</v>
      </c>
      <c r="D28" s="32" t="s">
        <v>19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10</v>
      </c>
      <c r="J28" s="2" t="s">
        <v>67</v>
      </c>
      <c r="K28" s="2" t="s">
        <v>6</v>
      </c>
      <c r="L28" s="2" t="s">
        <v>6</v>
      </c>
      <c r="M28" s="2" t="s">
        <v>6</v>
      </c>
      <c r="N28" s="2" t="s">
        <v>6</v>
      </c>
      <c r="O28" s="2" t="s">
        <v>68</v>
      </c>
      <c r="P28" s="2" t="s">
        <v>69</v>
      </c>
      <c r="Q28" s="24" t="s">
        <v>84</v>
      </c>
    </row>
    <row r="29" spans="2:17" x14ac:dyDescent="0.15">
      <c r="B29" s="25" t="s">
        <v>70</v>
      </c>
      <c r="C29" s="7" t="s">
        <v>71</v>
      </c>
      <c r="D29" s="32" t="s">
        <v>4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68</v>
      </c>
      <c r="J29" s="2" t="s">
        <v>68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68</v>
      </c>
      <c r="P29" s="2" t="s">
        <v>72</v>
      </c>
      <c r="Q29" s="24" t="s">
        <v>84</v>
      </c>
    </row>
    <row r="30" spans="2:17" x14ac:dyDescent="0.15">
      <c r="B30" s="25" t="s">
        <v>73</v>
      </c>
      <c r="C30" s="7" t="s">
        <v>74</v>
      </c>
      <c r="D30" s="32" t="s">
        <v>20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  <c r="P30" s="2" t="s">
        <v>6</v>
      </c>
      <c r="Q30" s="24" t="s">
        <v>84</v>
      </c>
    </row>
    <row r="31" spans="2:17" x14ac:dyDescent="0.15">
      <c r="B31" s="25" t="s">
        <v>126</v>
      </c>
      <c r="C31" s="7" t="s">
        <v>75</v>
      </c>
      <c r="D31" s="17" t="s">
        <v>219</v>
      </c>
      <c r="E31" s="2" t="s">
        <v>8</v>
      </c>
      <c r="F31" s="2" t="s">
        <v>8</v>
      </c>
      <c r="G31" s="2" t="s">
        <v>8</v>
      </c>
      <c r="H31" s="2" t="s">
        <v>8</v>
      </c>
      <c r="I31" s="2" t="s">
        <v>8</v>
      </c>
      <c r="J31" s="2" t="s">
        <v>8</v>
      </c>
      <c r="K31" s="2" t="s">
        <v>6</v>
      </c>
      <c r="L31" s="2" t="s">
        <v>8</v>
      </c>
      <c r="M31" s="2" t="s">
        <v>6</v>
      </c>
      <c r="N31" s="2" t="s">
        <v>8</v>
      </c>
      <c r="O31" s="2" t="s">
        <v>6</v>
      </c>
      <c r="P31" s="2" t="s">
        <v>8</v>
      </c>
      <c r="Q31" s="24" t="s">
        <v>83</v>
      </c>
    </row>
    <row r="32" spans="2:17" x14ac:dyDescent="0.15">
      <c r="B32" s="36" t="s">
        <v>127</v>
      </c>
      <c r="C32" s="7" t="s">
        <v>76</v>
      </c>
      <c r="D32" s="32" t="s">
        <v>219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  <c r="P32" s="2" t="s">
        <v>6</v>
      </c>
      <c r="Q32" s="24" t="s">
        <v>83</v>
      </c>
    </row>
    <row r="33" spans="2:17" x14ac:dyDescent="0.15">
      <c r="B33" s="36"/>
      <c r="C33" s="7" t="s">
        <v>77</v>
      </c>
      <c r="D33" s="32" t="s">
        <v>219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  <c r="P33" s="2" t="s">
        <v>6</v>
      </c>
      <c r="Q33" s="24" t="s">
        <v>83</v>
      </c>
    </row>
    <row r="34" spans="2:17" x14ac:dyDescent="0.15">
      <c r="B34" s="36"/>
      <c r="C34" s="7" t="s">
        <v>78</v>
      </c>
      <c r="D34" s="32" t="s">
        <v>219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  <c r="P34" s="2" t="s">
        <v>6</v>
      </c>
      <c r="Q34" s="24" t="s">
        <v>83</v>
      </c>
    </row>
    <row r="35" spans="2:17" x14ac:dyDescent="0.15">
      <c r="B35" s="36"/>
      <c r="C35" s="7" t="s">
        <v>79</v>
      </c>
      <c r="D35" s="32" t="s">
        <v>219</v>
      </c>
      <c r="E35" s="2" t="s">
        <v>8</v>
      </c>
      <c r="F35" s="2" t="s">
        <v>8</v>
      </c>
      <c r="G35" s="2" t="s">
        <v>8</v>
      </c>
      <c r="H35" s="2" t="s">
        <v>8</v>
      </c>
      <c r="I35" s="2" t="s">
        <v>8</v>
      </c>
      <c r="J35" s="2" t="s">
        <v>8</v>
      </c>
      <c r="K35" s="2" t="s">
        <v>6</v>
      </c>
      <c r="L35" s="2" t="s">
        <v>8</v>
      </c>
      <c r="M35" s="2" t="s">
        <v>6</v>
      </c>
      <c r="N35" s="2" t="s">
        <v>8</v>
      </c>
      <c r="O35" s="2" t="s">
        <v>6</v>
      </c>
      <c r="P35" s="2" t="s">
        <v>8</v>
      </c>
      <c r="Q35" s="24" t="s">
        <v>83</v>
      </c>
    </row>
    <row r="36" spans="2:17" x14ac:dyDescent="0.15">
      <c r="B36" s="36" t="s">
        <v>128</v>
      </c>
      <c r="C36" s="7" t="s">
        <v>80</v>
      </c>
      <c r="D36" s="32" t="s">
        <v>219</v>
      </c>
      <c r="E36" s="26" t="s">
        <v>6</v>
      </c>
      <c r="F36" s="26" t="s">
        <v>6</v>
      </c>
      <c r="G36" s="26" t="s">
        <v>6</v>
      </c>
      <c r="H36" s="26" t="s">
        <v>6</v>
      </c>
      <c r="I36" s="26" t="s">
        <v>6</v>
      </c>
      <c r="J36" s="26" t="s">
        <v>6</v>
      </c>
      <c r="K36" s="26" t="s">
        <v>6</v>
      </c>
      <c r="L36" s="26" t="s">
        <v>6</v>
      </c>
      <c r="M36" s="26" t="s">
        <v>6</v>
      </c>
      <c r="N36" s="26" t="s">
        <v>6</v>
      </c>
      <c r="O36" s="26" t="s">
        <v>6</v>
      </c>
      <c r="P36" s="26" t="s">
        <v>6</v>
      </c>
      <c r="Q36" s="24" t="s">
        <v>83</v>
      </c>
    </row>
    <row r="37" spans="2:17" x14ac:dyDescent="0.15">
      <c r="B37" s="36"/>
      <c r="C37" s="7" t="s">
        <v>81</v>
      </c>
      <c r="D37" s="32" t="s">
        <v>219</v>
      </c>
      <c r="E37" s="26" t="s">
        <v>6</v>
      </c>
      <c r="F37" s="26" t="s">
        <v>6</v>
      </c>
      <c r="G37" s="26" t="s">
        <v>6</v>
      </c>
      <c r="H37" s="26" t="s">
        <v>6</v>
      </c>
      <c r="I37" s="26" t="s">
        <v>6</v>
      </c>
      <c r="J37" s="26" t="s">
        <v>6</v>
      </c>
      <c r="K37" s="26" t="s">
        <v>6</v>
      </c>
      <c r="L37" s="26" t="s">
        <v>6</v>
      </c>
      <c r="M37" s="26" t="s">
        <v>6</v>
      </c>
      <c r="N37" s="26" t="s">
        <v>6</v>
      </c>
      <c r="O37" s="26" t="s">
        <v>6</v>
      </c>
      <c r="P37" s="26" t="s">
        <v>6</v>
      </c>
      <c r="Q37" s="24" t="s">
        <v>83</v>
      </c>
    </row>
    <row r="38" spans="2:17" ht="31.5" x14ac:dyDescent="0.15">
      <c r="B38" s="36"/>
      <c r="C38" s="27" t="s">
        <v>82</v>
      </c>
      <c r="D38" s="27" t="s">
        <v>219</v>
      </c>
      <c r="E38" s="26" t="s">
        <v>6</v>
      </c>
      <c r="F38" s="26" t="s">
        <v>6</v>
      </c>
      <c r="G38" s="26" t="s">
        <v>6</v>
      </c>
      <c r="H38" s="26" t="s">
        <v>6</v>
      </c>
      <c r="I38" s="26" t="s">
        <v>6</v>
      </c>
      <c r="J38" s="26" t="s">
        <v>6</v>
      </c>
      <c r="K38" s="26" t="s">
        <v>6</v>
      </c>
      <c r="L38" s="26" t="s">
        <v>6</v>
      </c>
      <c r="M38" s="26" t="s">
        <v>6</v>
      </c>
      <c r="N38" s="26" t="s">
        <v>6</v>
      </c>
      <c r="O38" s="26" t="s">
        <v>6</v>
      </c>
      <c r="P38" s="26" t="s">
        <v>6</v>
      </c>
      <c r="Q38" s="24" t="s">
        <v>83</v>
      </c>
    </row>
    <row r="39" spans="2:17" x14ac:dyDescent="0.15">
      <c r="Q39" s="18"/>
    </row>
  </sheetData>
  <mergeCells count="18">
    <mergeCell ref="B36:B38"/>
    <mergeCell ref="O16:P16"/>
    <mergeCell ref="B18:B19"/>
    <mergeCell ref="B20:B22"/>
    <mergeCell ref="B24:B25"/>
    <mergeCell ref="B26:B27"/>
    <mergeCell ref="B32:B35"/>
    <mergeCell ref="B15:B17"/>
    <mergeCell ref="C15:C17"/>
    <mergeCell ref="D20:D21"/>
    <mergeCell ref="Q15:Q17"/>
    <mergeCell ref="E16:F16"/>
    <mergeCell ref="G16:H16"/>
    <mergeCell ref="I16:J16"/>
    <mergeCell ref="K16:L16"/>
    <mergeCell ref="M16:N16"/>
    <mergeCell ref="E15:J15"/>
    <mergeCell ref="K15:P15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1"/>
  <sheetViews>
    <sheetView showGridLines="0" topLeftCell="A16" zoomScaleNormal="100" workbookViewId="0">
      <selection activeCell="G24" sqref="G24"/>
    </sheetView>
  </sheetViews>
  <sheetFormatPr defaultColWidth="8.875" defaultRowHeight="15.75" x14ac:dyDescent="0.15"/>
  <cols>
    <col min="1" max="1" width="3.75" style="1" customWidth="1"/>
    <col min="2" max="2" width="8.875" style="1"/>
    <col min="3" max="3" width="30.5" style="1" bestFit="1" customWidth="1"/>
    <col min="4" max="6" width="12" style="1" customWidth="1"/>
    <col min="7" max="7" width="50.625" style="1" customWidth="1"/>
    <col min="8" max="8" width="2.75" style="1" customWidth="1"/>
    <col min="9" max="16384" width="8.875" style="1"/>
  </cols>
  <sheetData>
    <row r="2" spans="2:9" x14ac:dyDescent="0.15">
      <c r="B2" s="23" t="s">
        <v>85</v>
      </c>
    </row>
    <row r="3" spans="2:9" x14ac:dyDescent="0.15">
      <c r="B3" s="1" t="s">
        <v>138</v>
      </c>
    </row>
    <row r="5" spans="2:9" x14ac:dyDescent="0.15">
      <c r="B5" s="23" t="s">
        <v>86</v>
      </c>
    </row>
    <row r="6" spans="2:9" x14ac:dyDescent="0.15">
      <c r="B6" s="1" t="s">
        <v>137</v>
      </c>
    </row>
    <row r="7" spans="2:9" x14ac:dyDescent="0.15">
      <c r="B7" s="1" t="s">
        <v>87</v>
      </c>
    </row>
    <row r="8" spans="2:9" x14ac:dyDescent="0.15">
      <c r="B8" s="1" t="s">
        <v>224</v>
      </c>
    </row>
    <row r="9" spans="2:9" x14ac:dyDescent="0.15">
      <c r="B9" s="1" t="s">
        <v>225</v>
      </c>
    </row>
    <row r="11" spans="2:9" x14ac:dyDescent="0.15">
      <c r="B11" s="23" t="s">
        <v>136</v>
      </c>
    </row>
    <row r="12" spans="2:9" x14ac:dyDescent="0.15">
      <c r="B12" s="1" t="s">
        <v>129</v>
      </c>
    </row>
    <row r="13" spans="2:9" x14ac:dyDescent="0.15">
      <c r="B13" s="1" t="s">
        <v>214</v>
      </c>
    </row>
    <row r="15" spans="2:9" x14ac:dyDescent="0.15">
      <c r="B15" s="23" t="s">
        <v>111</v>
      </c>
      <c r="I15" s="23" t="s">
        <v>99</v>
      </c>
    </row>
    <row r="16" spans="2:9" ht="15" customHeight="1" x14ac:dyDescent="0.15">
      <c r="B16" s="13"/>
      <c r="C16" s="10"/>
      <c r="I16" s="11" t="s">
        <v>220</v>
      </c>
    </row>
    <row r="17" spans="2:7" x14ac:dyDescent="0.15">
      <c r="B17" s="47" t="s">
        <v>1</v>
      </c>
      <c r="C17" s="48"/>
      <c r="D17" s="35" t="s">
        <v>32</v>
      </c>
      <c r="E17" s="35"/>
      <c r="F17" s="35"/>
      <c r="G17" s="49" t="s">
        <v>5</v>
      </c>
    </row>
    <row r="18" spans="2:7" x14ac:dyDescent="0.15">
      <c r="B18" s="14" t="s">
        <v>12</v>
      </c>
      <c r="C18" s="9" t="s">
        <v>2</v>
      </c>
      <c r="D18" s="19" t="s">
        <v>0</v>
      </c>
      <c r="E18" s="19" t="s">
        <v>112</v>
      </c>
      <c r="F18" s="19" t="s">
        <v>113</v>
      </c>
      <c r="G18" s="50"/>
    </row>
    <row r="19" spans="2:7" x14ac:dyDescent="0.15">
      <c r="B19" s="46">
        <f>ROW()-19</f>
        <v>0</v>
      </c>
      <c r="C19" s="6" t="s">
        <v>31</v>
      </c>
      <c r="D19" s="3" t="s">
        <v>7</v>
      </c>
      <c r="E19" s="4" t="s">
        <v>7</v>
      </c>
      <c r="F19" s="5" t="s">
        <v>7</v>
      </c>
      <c r="G19" s="22" t="s">
        <v>110</v>
      </c>
    </row>
    <row r="20" spans="2:7" x14ac:dyDescent="0.15">
      <c r="B20" s="46"/>
      <c r="C20" s="6" t="s">
        <v>21</v>
      </c>
      <c r="D20" s="3" t="s">
        <v>7</v>
      </c>
      <c r="E20" s="4" t="s">
        <v>9</v>
      </c>
      <c r="F20" s="5" t="s">
        <v>9</v>
      </c>
      <c r="G20" s="22" t="s">
        <v>110</v>
      </c>
    </row>
    <row r="21" spans="2:7" x14ac:dyDescent="0.15">
      <c r="B21" s="46"/>
      <c r="C21" s="6" t="s">
        <v>29</v>
      </c>
      <c r="D21" s="3" t="s">
        <v>6</v>
      </c>
      <c r="E21" s="4" t="s">
        <v>7</v>
      </c>
      <c r="F21" s="5" t="s">
        <v>9</v>
      </c>
      <c r="G21" s="22" t="s">
        <v>110</v>
      </c>
    </row>
    <row r="22" spans="2:7" x14ac:dyDescent="0.15">
      <c r="B22" s="46"/>
      <c r="C22" s="6" t="s">
        <v>30</v>
      </c>
      <c r="D22" s="3" t="s">
        <v>6</v>
      </c>
      <c r="E22" s="4" t="s">
        <v>7</v>
      </c>
      <c r="F22" s="5" t="s">
        <v>9</v>
      </c>
      <c r="G22" s="22" t="s">
        <v>110</v>
      </c>
    </row>
    <row r="23" spans="2:7" x14ac:dyDescent="0.15">
      <c r="B23" s="46"/>
      <c r="C23" s="6" t="s">
        <v>22</v>
      </c>
      <c r="D23" s="3" t="s">
        <v>6</v>
      </c>
      <c r="E23" s="4" t="s">
        <v>7</v>
      </c>
      <c r="F23" s="5" t="s">
        <v>7</v>
      </c>
      <c r="G23" s="22" t="s">
        <v>110</v>
      </c>
    </row>
    <row r="24" spans="2:7" x14ac:dyDescent="0.15">
      <c r="B24" s="46"/>
      <c r="C24" s="6" t="s">
        <v>23</v>
      </c>
      <c r="D24" s="3" t="s">
        <v>6</v>
      </c>
      <c r="E24" s="4" t="s">
        <v>7</v>
      </c>
      <c r="F24" s="5" t="s">
        <v>7</v>
      </c>
      <c r="G24" s="22" t="s">
        <v>110</v>
      </c>
    </row>
    <row r="25" spans="2:7" x14ac:dyDescent="0.15">
      <c r="B25" s="46"/>
      <c r="C25" s="6" t="s">
        <v>24</v>
      </c>
      <c r="D25" s="3" t="s">
        <v>6</v>
      </c>
      <c r="E25" s="4" t="s">
        <v>7</v>
      </c>
      <c r="F25" s="5" t="s">
        <v>7</v>
      </c>
      <c r="G25" s="22" t="s">
        <v>110</v>
      </c>
    </row>
    <row r="26" spans="2:7" x14ac:dyDescent="0.15">
      <c r="B26" s="46"/>
      <c r="C26" s="6" t="s">
        <v>25</v>
      </c>
      <c r="D26" s="3" t="s">
        <v>6</v>
      </c>
      <c r="E26" s="4" t="s">
        <v>7</v>
      </c>
      <c r="F26" s="5" t="s">
        <v>7</v>
      </c>
      <c r="G26" s="22" t="s">
        <v>110</v>
      </c>
    </row>
    <row r="27" spans="2:7" x14ac:dyDescent="0.15">
      <c r="B27" s="46"/>
      <c r="C27" s="6" t="s">
        <v>26</v>
      </c>
      <c r="D27" s="3" t="s">
        <v>6</v>
      </c>
      <c r="E27" s="4" t="s">
        <v>7</v>
      </c>
      <c r="F27" s="5" t="s">
        <v>7</v>
      </c>
      <c r="G27" s="22" t="s">
        <v>110</v>
      </c>
    </row>
    <row r="28" spans="2:7" x14ac:dyDescent="0.15">
      <c r="B28" s="46"/>
      <c r="C28" s="6" t="s">
        <v>27</v>
      </c>
      <c r="D28" s="3" t="s">
        <v>6</v>
      </c>
      <c r="E28" s="4" t="s">
        <v>208</v>
      </c>
      <c r="F28" s="5" t="s">
        <v>9</v>
      </c>
      <c r="G28" s="22" t="s">
        <v>110</v>
      </c>
    </row>
    <row r="29" spans="2:7" x14ac:dyDescent="0.15">
      <c r="B29" s="46"/>
      <c r="C29" s="6" t="s">
        <v>28</v>
      </c>
      <c r="D29" s="3" t="s">
        <v>6</v>
      </c>
      <c r="E29" s="4" t="s">
        <v>7</v>
      </c>
      <c r="F29" s="5" t="s">
        <v>7</v>
      </c>
      <c r="G29" s="22" t="s">
        <v>110</v>
      </c>
    </row>
    <row r="30" spans="2:7" x14ac:dyDescent="0.15">
      <c r="B30" s="46"/>
      <c r="C30" s="6" t="s">
        <v>33</v>
      </c>
      <c r="D30" s="3" t="s">
        <v>6</v>
      </c>
      <c r="E30" s="4" t="s">
        <v>7</v>
      </c>
      <c r="F30" s="5" t="s">
        <v>7</v>
      </c>
      <c r="G30" s="22" t="s">
        <v>110</v>
      </c>
    </row>
    <row r="31" spans="2:7" x14ac:dyDescent="0.15">
      <c r="B31" s="12">
        <f>ROW()-30</f>
        <v>1</v>
      </c>
      <c r="C31" s="7" t="s">
        <v>13</v>
      </c>
      <c r="D31" s="3" t="s">
        <v>6</v>
      </c>
      <c r="E31" s="4" t="s">
        <v>9</v>
      </c>
      <c r="F31" s="5" t="s">
        <v>8</v>
      </c>
      <c r="G31" s="22" t="s">
        <v>110</v>
      </c>
    </row>
    <row r="32" spans="2:7" x14ac:dyDescent="0.15">
      <c r="B32" s="12">
        <f t="shared" ref="B32:B43" si="0">ROW()-30</f>
        <v>2</v>
      </c>
      <c r="C32" s="7" t="s">
        <v>14</v>
      </c>
      <c r="D32" s="3" t="s">
        <v>7</v>
      </c>
      <c r="E32" s="4" t="s">
        <v>9</v>
      </c>
      <c r="F32" s="5" t="s">
        <v>8</v>
      </c>
      <c r="G32" s="22" t="s">
        <v>110</v>
      </c>
    </row>
    <row r="33" spans="2:9" x14ac:dyDescent="0.15">
      <c r="B33" s="12">
        <f t="shared" si="0"/>
        <v>3</v>
      </c>
      <c r="C33" s="7" t="s">
        <v>35</v>
      </c>
      <c r="D33" s="3" t="s">
        <v>6</v>
      </c>
      <c r="E33" s="4" t="s">
        <v>8</v>
      </c>
      <c r="F33" s="5" t="s">
        <v>8</v>
      </c>
      <c r="G33" s="7" t="s">
        <v>133</v>
      </c>
    </row>
    <row r="34" spans="2:9" x14ac:dyDescent="0.15">
      <c r="B34" s="12">
        <f t="shared" si="0"/>
        <v>4</v>
      </c>
      <c r="C34" s="7" t="s">
        <v>15</v>
      </c>
      <c r="D34" s="3" t="s">
        <v>6</v>
      </c>
      <c r="E34" s="4" t="s">
        <v>6</v>
      </c>
      <c r="F34" s="5" t="s">
        <v>6</v>
      </c>
      <c r="G34" s="20" t="s">
        <v>130</v>
      </c>
    </row>
    <row r="35" spans="2:9" x14ac:dyDescent="0.15">
      <c r="B35" s="12">
        <f t="shared" si="0"/>
        <v>5</v>
      </c>
      <c r="C35" s="7" t="s">
        <v>16</v>
      </c>
      <c r="D35" s="3" t="s">
        <v>6</v>
      </c>
      <c r="E35" s="4" t="s">
        <v>6</v>
      </c>
      <c r="F35" s="5" t="s">
        <v>8</v>
      </c>
      <c r="G35" s="20" t="s">
        <v>130</v>
      </c>
    </row>
    <row r="36" spans="2:9" x14ac:dyDescent="0.15">
      <c r="B36" s="12">
        <f t="shared" si="0"/>
        <v>6</v>
      </c>
      <c r="C36" s="7" t="s">
        <v>17</v>
      </c>
      <c r="D36" s="3" t="s">
        <v>6</v>
      </c>
      <c r="E36" s="4" t="s">
        <v>6</v>
      </c>
      <c r="F36" s="5" t="s">
        <v>8</v>
      </c>
      <c r="G36" s="20" t="s">
        <v>130</v>
      </c>
    </row>
    <row r="37" spans="2:9" x14ac:dyDescent="0.15">
      <c r="B37" s="12">
        <f t="shared" si="0"/>
        <v>7</v>
      </c>
      <c r="C37" s="7" t="s">
        <v>3</v>
      </c>
      <c r="D37" s="3" t="s">
        <v>6</v>
      </c>
      <c r="E37" s="4" t="s">
        <v>6</v>
      </c>
      <c r="F37" s="5" t="s">
        <v>8</v>
      </c>
      <c r="G37" s="7" t="s">
        <v>134</v>
      </c>
    </row>
    <row r="38" spans="2:9" x14ac:dyDescent="0.15">
      <c r="B38" s="12">
        <f t="shared" si="0"/>
        <v>8</v>
      </c>
      <c r="C38" s="7" t="s">
        <v>34</v>
      </c>
      <c r="D38" s="3" t="s">
        <v>6</v>
      </c>
      <c r="E38" s="4" t="s">
        <v>6</v>
      </c>
      <c r="F38" s="5" t="s">
        <v>8</v>
      </c>
      <c r="G38" s="20" t="s">
        <v>130</v>
      </c>
      <c r="H38"/>
    </row>
    <row r="39" spans="2:9" x14ac:dyDescent="0.15">
      <c r="B39" s="12">
        <f t="shared" si="0"/>
        <v>9</v>
      </c>
      <c r="C39" s="7" t="s">
        <v>135</v>
      </c>
      <c r="D39" s="3" t="s">
        <v>6</v>
      </c>
      <c r="E39" s="4" t="s">
        <v>181</v>
      </c>
      <c r="F39" s="5" t="s">
        <v>8</v>
      </c>
      <c r="G39" s="20" t="s">
        <v>130</v>
      </c>
      <c r="I39" s="23" t="s">
        <v>100</v>
      </c>
    </row>
    <row r="40" spans="2:9" ht="31.5" x14ac:dyDescent="0.15">
      <c r="B40" s="12">
        <f t="shared" si="0"/>
        <v>10</v>
      </c>
      <c r="C40" s="7" t="s">
        <v>18</v>
      </c>
      <c r="D40" s="3" t="s">
        <v>6</v>
      </c>
      <c r="E40" s="4" t="s">
        <v>182</v>
      </c>
      <c r="F40" s="5" t="s">
        <v>8</v>
      </c>
      <c r="G40" s="27" t="s">
        <v>207</v>
      </c>
    </row>
    <row r="41" spans="2:9" x14ac:dyDescent="0.15">
      <c r="B41" s="12">
        <f t="shared" si="0"/>
        <v>11</v>
      </c>
      <c r="C41" s="7" t="s">
        <v>19</v>
      </c>
      <c r="D41" s="3" t="s">
        <v>6</v>
      </c>
      <c r="E41" s="4" t="s">
        <v>6</v>
      </c>
      <c r="F41" s="5" t="s">
        <v>10</v>
      </c>
      <c r="G41" s="20" t="s">
        <v>131</v>
      </c>
    </row>
    <row r="42" spans="2:9" x14ac:dyDescent="0.15">
      <c r="B42" s="12">
        <f t="shared" si="0"/>
        <v>12</v>
      </c>
      <c r="C42" s="7" t="s">
        <v>4</v>
      </c>
      <c r="D42" s="3" t="s">
        <v>6</v>
      </c>
      <c r="E42" s="4" t="s">
        <v>6</v>
      </c>
      <c r="F42" s="5" t="s">
        <v>10</v>
      </c>
      <c r="G42" s="7" t="s">
        <v>139</v>
      </c>
    </row>
    <row r="43" spans="2:9" x14ac:dyDescent="0.15">
      <c r="B43" s="12">
        <f t="shared" si="0"/>
        <v>13</v>
      </c>
      <c r="C43" s="7" t="s">
        <v>20</v>
      </c>
      <c r="D43" s="3" t="s">
        <v>6</v>
      </c>
      <c r="E43" s="4" t="s">
        <v>6</v>
      </c>
      <c r="F43" s="5" t="s">
        <v>6</v>
      </c>
      <c r="G43" s="20" t="s">
        <v>130</v>
      </c>
    </row>
    <row r="44" spans="2:9" x14ac:dyDescent="0.15">
      <c r="B44" s="11"/>
    </row>
    <row r="61" spans="9:9" x14ac:dyDescent="0.15">
      <c r="I61" s="23" t="s">
        <v>101</v>
      </c>
    </row>
  </sheetData>
  <mergeCells count="4">
    <mergeCell ref="B19:B30"/>
    <mergeCell ref="D17:F17"/>
    <mergeCell ref="B17:C17"/>
    <mergeCell ref="G17:G18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57"/>
  <sheetViews>
    <sheetView showGridLines="0" zoomScaleNormal="100" workbookViewId="0"/>
  </sheetViews>
  <sheetFormatPr defaultColWidth="8.75" defaultRowHeight="15.75" x14ac:dyDescent="0.15"/>
  <cols>
    <col min="1" max="1" width="3.75" style="1" customWidth="1"/>
    <col min="2" max="2" width="7.125" style="11" customWidth="1"/>
    <col min="3" max="3" width="45" style="1" customWidth="1"/>
    <col min="4" max="5" width="59.75" style="1" customWidth="1"/>
    <col min="6" max="6" width="38" style="1" bestFit="1" customWidth="1"/>
    <col min="9" max="9" width="8.75" style="1"/>
    <col min="10" max="10" width="9.5" style="1" customWidth="1"/>
    <col min="11" max="12" width="9.875" style="1" customWidth="1"/>
    <col min="13" max="16" width="8.75" style="1"/>
    <col min="17" max="17" width="8.75" style="1" customWidth="1"/>
    <col min="18" max="16384" width="8.75" style="1"/>
  </cols>
  <sheetData>
    <row r="2" spans="2:6" x14ac:dyDescent="0.15">
      <c r="B2" s="21" t="s">
        <v>96</v>
      </c>
    </row>
    <row r="3" spans="2:6" x14ac:dyDescent="0.15">
      <c r="B3" s="1" t="s">
        <v>141</v>
      </c>
    </row>
    <row r="4" spans="2:6" x14ac:dyDescent="0.15">
      <c r="B4" s="1" t="s">
        <v>122</v>
      </c>
      <c r="D4" s="8"/>
    </row>
    <row r="5" spans="2:6" ht="15" customHeight="1" x14ac:dyDescent="0.15">
      <c r="B5" s="13"/>
      <c r="C5" s="10"/>
      <c r="F5" s="15" t="s">
        <v>32</v>
      </c>
    </row>
    <row r="6" spans="2:6" x14ac:dyDescent="0.15">
      <c r="B6" s="35" t="s">
        <v>1</v>
      </c>
      <c r="C6" s="35"/>
      <c r="D6" s="49" t="s">
        <v>88</v>
      </c>
      <c r="E6" s="49" t="s">
        <v>89</v>
      </c>
      <c r="F6" s="49" t="s">
        <v>0</v>
      </c>
    </row>
    <row r="7" spans="2:6" x14ac:dyDescent="0.15">
      <c r="B7" s="14" t="s">
        <v>12</v>
      </c>
      <c r="C7" s="9" t="s">
        <v>2</v>
      </c>
      <c r="D7" s="50"/>
      <c r="E7" s="50"/>
      <c r="F7" s="50"/>
    </row>
    <row r="8" spans="2:6" x14ac:dyDescent="0.15">
      <c r="B8" s="46">
        <f>ROW()-8</f>
        <v>0</v>
      </c>
      <c r="C8" s="6" t="s">
        <v>31</v>
      </c>
      <c r="D8" s="20" t="s">
        <v>92</v>
      </c>
      <c r="E8" s="20" t="s">
        <v>92</v>
      </c>
      <c r="F8" s="3" t="s">
        <v>7</v>
      </c>
    </row>
    <row r="9" spans="2:6" x14ac:dyDescent="0.15">
      <c r="B9" s="46"/>
      <c r="C9" s="6" t="s">
        <v>21</v>
      </c>
      <c r="D9" s="20" t="s">
        <v>92</v>
      </c>
      <c r="E9" s="20" t="s">
        <v>92</v>
      </c>
      <c r="F9" s="3" t="s">
        <v>7</v>
      </c>
    </row>
    <row r="10" spans="2:6" x14ac:dyDescent="0.15">
      <c r="B10" s="46"/>
      <c r="C10" s="6" t="s">
        <v>29</v>
      </c>
      <c r="D10" s="20" t="s">
        <v>92</v>
      </c>
      <c r="E10" s="20" t="s">
        <v>92</v>
      </c>
      <c r="F10" s="3" t="s">
        <v>6</v>
      </c>
    </row>
    <row r="11" spans="2:6" x14ac:dyDescent="0.15">
      <c r="B11" s="46"/>
      <c r="C11" s="6" t="s">
        <v>30</v>
      </c>
      <c r="D11" s="20" t="s">
        <v>92</v>
      </c>
      <c r="E11" s="20" t="s">
        <v>92</v>
      </c>
      <c r="F11" s="3" t="s">
        <v>6</v>
      </c>
    </row>
    <row r="12" spans="2:6" x14ac:dyDescent="0.15">
      <c r="B12" s="46"/>
      <c r="C12" s="6" t="s">
        <v>22</v>
      </c>
      <c r="D12" s="20" t="s">
        <v>92</v>
      </c>
      <c r="E12" s="20" t="s">
        <v>92</v>
      </c>
      <c r="F12" s="3" t="s">
        <v>6</v>
      </c>
    </row>
    <row r="13" spans="2:6" x14ac:dyDescent="0.15">
      <c r="B13" s="46"/>
      <c r="C13" s="6" t="s">
        <v>23</v>
      </c>
      <c r="D13" s="20" t="s">
        <v>92</v>
      </c>
      <c r="E13" s="20" t="s">
        <v>92</v>
      </c>
      <c r="F13" s="3" t="s">
        <v>6</v>
      </c>
    </row>
    <row r="14" spans="2:6" x14ac:dyDescent="0.15">
      <c r="B14" s="46"/>
      <c r="C14" s="6" t="s">
        <v>24</v>
      </c>
      <c r="D14" s="20" t="s">
        <v>92</v>
      </c>
      <c r="E14" s="20" t="s">
        <v>92</v>
      </c>
      <c r="F14" s="3" t="s">
        <v>6</v>
      </c>
    </row>
    <row r="15" spans="2:6" x14ac:dyDescent="0.15">
      <c r="B15" s="46"/>
      <c r="C15" s="6" t="s">
        <v>25</v>
      </c>
      <c r="D15" s="20" t="s">
        <v>92</v>
      </c>
      <c r="E15" s="20" t="s">
        <v>92</v>
      </c>
      <c r="F15" s="3" t="s">
        <v>6</v>
      </c>
    </row>
    <row r="16" spans="2:6" x14ac:dyDescent="0.15">
      <c r="B16" s="46"/>
      <c r="C16" s="6" t="s">
        <v>26</v>
      </c>
      <c r="D16" s="20" t="s">
        <v>92</v>
      </c>
      <c r="E16" s="20" t="s">
        <v>92</v>
      </c>
      <c r="F16" s="3" t="s">
        <v>6</v>
      </c>
    </row>
    <row r="17" spans="2:6" x14ac:dyDescent="0.15">
      <c r="B17" s="46"/>
      <c r="C17" s="6" t="s">
        <v>27</v>
      </c>
      <c r="D17" s="20" t="s">
        <v>92</v>
      </c>
      <c r="E17" s="20" t="s">
        <v>92</v>
      </c>
      <c r="F17" s="3" t="s">
        <v>6</v>
      </c>
    </row>
    <row r="18" spans="2:6" x14ac:dyDescent="0.15">
      <c r="B18" s="46"/>
      <c r="C18" s="6" t="s">
        <v>28</v>
      </c>
      <c r="D18" s="20" t="s">
        <v>92</v>
      </c>
      <c r="E18" s="20" t="s">
        <v>92</v>
      </c>
      <c r="F18" s="3" t="s">
        <v>6</v>
      </c>
    </row>
    <row r="19" spans="2:6" x14ac:dyDescent="0.15">
      <c r="B19" s="46"/>
      <c r="C19" s="6" t="s">
        <v>33</v>
      </c>
      <c r="D19" s="20" t="s">
        <v>92</v>
      </c>
      <c r="E19" s="20" t="s">
        <v>92</v>
      </c>
      <c r="F19" s="3" t="s">
        <v>6</v>
      </c>
    </row>
    <row r="20" spans="2:6" ht="20.100000000000001" customHeight="1" x14ac:dyDescent="0.15">
      <c r="B20" s="12">
        <f>ROW()-19</f>
        <v>1</v>
      </c>
      <c r="C20" s="7" t="s">
        <v>13</v>
      </c>
      <c r="D20" s="7" t="s">
        <v>104</v>
      </c>
      <c r="E20" s="7" t="s">
        <v>91</v>
      </c>
      <c r="F20" s="3" t="s">
        <v>6</v>
      </c>
    </row>
    <row r="21" spans="2:6" ht="20.100000000000001" customHeight="1" x14ac:dyDescent="0.15">
      <c r="B21" s="12">
        <f t="shared" ref="B21:B32" si="0">ROW()-19</f>
        <v>2</v>
      </c>
      <c r="C21" s="7" t="s">
        <v>14</v>
      </c>
      <c r="D21" s="7" t="s">
        <v>105</v>
      </c>
      <c r="E21" s="7" t="s">
        <v>91</v>
      </c>
      <c r="F21" s="3" t="s">
        <v>7</v>
      </c>
    </row>
    <row r="22" spans="2:6" ht="20.100000000000001" customHeight="1" x14ac:dyDescent="0.15">
      <c r="B22" s="12">
        <f t="shared" si="0"/>
        <v>3</v>
      </c>
      <c r="C22" s="7" t="s">
        <v>35</v>
      </c>
      <c r="D22" s="7" t="s">
        <v>105</v>
      </c>
      <c r="E22" s="7" t="s">
        <v>123</v>
      </c>
      <c r="F22" s="3" t="s">
        <v>6</v>
      </c>
    </row>
    <row r="23" spans="2:6" ht="20.100000000000001" customHeight="1" x14ac:dyDescent="0.15">
      <c r="B23" s="12">
        <f t="shared" si="0"/>
        <v>4</v>
      </c>
      <c r="C23" s="7" t="s">
        <v>95</v>
      </c>
      <c r="D23" s="20" t="s">
        <v>92</v>
      </c>
      <c r="E23" s="20" t="s">
        <v>92</v>
      </c>
      <c r="F23" s="3" t="s">
        <v>6</v>
      </c>
    </row>
    <row r="24" spans="2:6" ht="20.100000000000001" customHeight="1" x14ac:dyDescent="0.15">
      <c r="B24" s="12">
        <f t="shared" si="0"/>
        <v>5</v>
      </c>
      <c r="C24" s="7" t="s">
        <v>16</v>
      </c>
      <c r="D24" s="7" t="s">
        <v>90</v>
      </c>
      <c r="E24" s="20" t="s">
        <v>92</v>
      </c>
      <c r="F24" s="3" t="s">
        <v>6</v>
      </c>
    </row>
    <row r="25" spans="2:6" ht="20.100000000000001" customHeight="1" x14ac:dyDescent="0.15">
      <c r="B25" s="12">
        <f t="shared" si="0"/>
        <v>6</v>
      </c>
      <c r="C25" s="7" t="s">
        <v>17</v>
      </c>
      <c r="D25" s="20" t="s">
        <v>221</v>
      </c>
      <c r="E25" s="7" t="s">
        <v>148</v>
      </c>
      <c r="F25" s="3" t="s">
        <v>6</v>
      </c>
    </row>
    <row r="26" spans="2:6" ht="20.100000000000001" customHeight="1" x14ac:dyDescent="0.15">
      <c r="B26" s="12">
        <f t="shared" si="0"/>
        <v>7</v>
      </c>
      <c r="C26" s="7" t="s">
        <v>3</v>
      </c>
      <c r="D26" s="7" t="s">
        <v>124</v>
      </c>
      <c r="E26" s="20" t="s">
        <v>130</v>
      </c>
      <c r="F26" s="3" t="s">
        <v>6</v>
      </c>
    </row>
    <row r="27" spans="2:6" ht="20.100000000000001" customHeight="1" x14ac:dyDescent="0.15">
      <c r="B27" s="12">
        <f t="shared" si="0"/>
        <v>8</v>
      </c>
      <c r="C27" s="7" t="s">
        <v>34</v>
      </c>
      <c r="D27" s="7" t="s">
        <v>132</v>
      </c>
      <c r="E27" s="20" t="s">
        <v>130</v>
      </c>
      <c r="F27" s="3" t="s">
        <v>6</v>
      </c>
    </row>
    <row r="28" spans="2:6" ht="20.100000000000001" customHeight="1" x14ac:dyDescent="0.15">
      <c r="B28" s="12">
        <f t="shared" si="0"/>
        <v>9</v>
      </c>
      <c r="C28" s="7" t="s">
        <v>36</v>
      </c>
      <c r="D28" s="20" t="s">
        <v>93</v>
      </c>
      <c r="E28" s="20" t="s">
        <v>94</v>
      </c>
      <c r="F28" s="3" t="s">
        <v>6</v>
      </c>
    </row>
    <row r="29" spans="2:6" ht="20.100000000000001" customHeight="1" x14ac:dyDescent="0.15">
      <c r="B29" s="12">
        <f t="shared" si="0"/>
        <v>10</v>
      </c>
      <c r="C29" s="7" t="s">
        <v>18</v>
      </c>
      <c r="D29" s="7" t="s">
        <v>102</v>
      </c>
      <c r="E29" s="20" t="s">
        <v>94</v>
      </c>
      <c r="F29" s="3" t="s">
        <v>6</v>
      </c>
    </row>
    <row r="30" spans="2:6" ht="31.5" x14ac:dyDescent="0.15">
      <c r="B30" s="12">
        <f t="shared" si="0"/>
        <v>11</v>
      </c>
      <c r="C30" s="7" t="s">
        <v>19</v>
      </c>
      <c r="D30" s="27" t="s">
        <v>228</v>
      </c>
      <c r="E30" s="7" t="s">
        <v>125</v>
      </c>
      <c r="F30" s="3" t="s">
        <v>6</v>
      </c>
    </row>
    <row r="31" spans="2:6" ht="20.100000000000001" customHeight="1" x14ac:dyDescent="0.15">
      <c r="B31" s="12">
        <f t="shared" si="0"/>
        <v>12</v>
      </c>
      <c r="C31" s="7" t="s">
        <v>4</v>
      </c>
      <c r="D31" s="7" t="s">
        <v>103</v>
      </c>
      <c r="E31" s="20" t="s">
        <v>93</v>
      </c>
      <c r="F31" s="3" t="s">
        <v>6</v>
      </c>
    </row>
    <row r="32" spans="2:6" ht="20.100000000000001" customHeight="1" x14ac:dyDescent="0.15">
      <c r="B32" s="12">
        <f t="shared" si="0"/>
        <v>13</v>
      </c>
      <c r="C32" s="7" t="s">
        <v>20</v>
      </c>
      <c r="D32" s="20" t="s">
        <v>92</v>
      </c>
      <c r="E32" s="7" t="s">
        <v>140</v>
      </c>
      <c r="F32" s="3" t="s">
        <v>6</v>
      </c>
    </row>
    <row r="33" spans="2:20" x14ac:dyDescent="0.15">
      <c r="B33" s="1"/>
    </row>
    <row r="34" spans="2:20" x14ac:dyDescent="0.15">
      <c r="B34" s="11" t="s">
        <v>108</v>
      </c>
    </row>
    <row r="35" spans="2:20" x14ac:dyDescent="0.15">
      <c r="B35" s="11" t="s">
        <v>97</v>
      </c>
    </row>
    <row r="36" spans="2:20" x14ac:dyDescent="0.15">
      <c r="B36" s="11" t="s">
        <v>109</v>
      </c>
    </row>
    <row r="37" spans="2:20" x14ac:dyDescent="0.15">
      <c r="B37" s="11" t="s">
        <v>98</v>
      </c>
    </row>
    <row r="38" spans="2:20" x14ac:dyDescent="0.15">
      <c r="B38" s="1"/>
    </row>
    <row r="39" spans="2:20" x14ac:dyDescent="0.15">
      <c r="B39" s="1"/>
    </row>
    <row r="40" spans="2:20" x14ac:dyDescent="0.15">
      <c r="B40" s="1"/>
      <c r="D40" s="11"/>
    </row>
    <row r="41" spans="2:20" x14ac:dyDescent="0.15">
      <c r="T41" s="17"/>
    </row>
    <row r="42" spans="2:20" x14ac:dyDescent="0.15">
      <c r="B42" s="21"/>
    </row>
    <row r="55" spans="20:20" x14ac:dyDescent="0.15">
      <c r="T55" s="16"/>
    </row>
    <row r="56" spans="20:20" x14ac:dyDescent="0.15">
      <c r="T56" s="16"/>
    </row>
    <row r="57" spans="20:20" x14ac:dyDescent="0.15">
      <c r="T57" s="17"/>
    </row>
  </sheetData>
  <mergeCells count="5">
    <mergeCell ref="F6:F7"/>
    <mergeCell ref="B6:C6"/>
    <mergeCell ref="B8:B19"/>
    <mergeCell ref="D6:D7"/>
    <mergeCell ref="E6:E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55"/>
  <sheetViews>
    <sheetView showGridLines="0" zoomScaleNormal="100" workbookViewId="0"/>
  </sheetViews>
  <sheetFormatPr defaultColWidth="8.75" defaultRowHeight="15.75" x14ac:dyDescent="0.15"/>
  <cols>
    <col min="1" max="1" width="3.75" style="1" customWidth="1"/>
    <col min="2" max="2" width="7.125" style="11" customWidth="1"/>
    <col min="3" max="3" width="45" style="1" customWidth="1"/>
    <col min="4" max="5" width="59.75" style="1" customWidth="1"/>
    <col min="6" max="6" width="38" style="1" bestFit="1" customWidth="1"/>
    <col min="9" max="9" width="8.75" style="1"/>
    <col min="10" max="10" width="9.5" style="1" customWidth="1"/>
    <col min="11" max="12" width="9.875" style="1" customWidth="1"/>
    <col min="13" max="16" width="8.75" style="1"/>
    <col min="17" max="17" width="8.75" style="1" customWidth="1"/>
    <col min="18" max="16384" width="8.75" style="1"/>
  </cols>
  <sheetData>
    <row r="2" spans="2:6" x14ac:dyDescent="0.15">
      <c r="B2" s="21" t="s">
        <v>116</v>
      </c>
    </row>
    <row r="3" spans="2:6" x14ac:dyDescent="0.15">
      <c r="B3" s="1" t="s">
        <v>141</v>
      </c>
    </row>
    <row r="4" spans="2:6" x14ac:dyDescent="0.15">
      <c r="B4" s="1" t="s">
        <v>107</v>
      </c>
      <c r="D4" s="8"/>
    </row>
    <row r="5" spans="2:6" ht="15" customHeight="1" x14ac:dyDescent="0.15">
      <c r="B5" s="13"/>
      <c r="C5" s="10"/>
    </row>
    <row r="6" spans="2:6" x14ac:dyDescent="0.15">
      <c r="B6" s="35" t="s">
        <v>1</v>
      </c>
      <c r="C6" s="35"/>
      <c r="D6" s="49" t="s">
        <v>88</v>
      </c>
      <c r="E6" s="49" t="s">
        <v>89</v>
      </c>
      <c r="F6" s="15" t="s">
        <v>32</v>
      </c>
    </row>
    <row r="7" spans="2:6" x14ac:dyDescent="0.15">
      <c r="B7" s="14" t="s">
        <v>12</v>
      </c>
      <c r="C7" s="9" t="s">
        <v>2</v>
      </c>
      <c r="D7" s="50"/>
      <c r="E7" s="50"/>
      <c r="F7" s="19" t="s">
        <v>0</v>
      </c>
    </row>
    <row r="8" spans="2:6" x14ac:dyDescent="0.15">
      <c r="B8" s="46">
        <f>ROW()-8</f>
        <v>0</v>
      </c>
      <c r="C8" s="6" t="s">
        <v>31</v>
      </c>
      <c r="D8" s="20" t="s">
        <v>92</v>
      </c>
      <c r="E8" s="20" t="s">
        <v>92</v>
      </c>
      <c r="F8" s="4" t="s">
        <v>7</v>
      </c>
    </row>
    <row r="9" spans="2:6" x14ac:dyDescent="0.15">
      <c r="B9" s="46"/>
      <c r="C9" s="6" t="s">
        <v>21</v>
      </c>
      <c r="D9" s="20" t="s">
        <v>92</v>
      </c>
      <c r="E9" s="20" t="s">
        <v>92</v>
      </c>
      <c r="F9" s="4" t="s">
        <v>9</v>
      </c>
    </row>
    <row r="10" spans="2:6" x14ac:dyDescent="0.15">
      <c r="B10" s="46"/>
      <c r="C10" s="6" t="s">
        <v>29</v>
      </c>
      <c r="D10" s="20" t="s">
        <v>92</v>
      </c>
      <c r="E10" s="20" t="s">
        <v>92</v>
      </c>
      <c r="F10" s="4" t="s">
        <v>7</v>
      </c>
    </row>
    <row r="11" spans="2:6" x14ac:dyDescent="0.15">
      <c r="B11" s="46"/>
      <c r="C11" s="6" t="s">
        <v>30</v>
      </c>
      <c r="D11" s="20" t="s">
        <v>92</v>
      </c>
      <c r="E11" s="20" t="s">
        <v>92</v>
      </c>
      <c r="F11" s="4" t="s">
        <v>7</v>
      </c>
    </row>
    <row r="12" spans="2:6" x14ac:dyDescent="0.15">
      <c r="B12" s="46"/>
      <c r="C12" s="6" t="s">
        <v>22</v>
      </c>
      <c r="D12" s="20" t="s">
        <v>92</v>
      </c>
      <c r="E12" s="20" t="s">
        <v>92</v>
      </c>
      <c r="F12" s="4" t="s">
        <v>7</v>
      </c>
    </row>
    <row r="13" spans="2:6" x14ac:dyDescent="0.15">
      <c r="B13" s="46"/>
      <c r="C13" s="6" t="s">
        <v>23</v>
      </c>
      <c r="D13" s="20" t="s">
        <v>92</v>
      </c>
      <c r="E13" s="20" t="s">
        <v>92</v>
      </c>
      <c r="F13" s="4" t="s">
        <v>7</v>
      </c>
    </row>
    <row r="14" spans="2:6" x14ac:dyDescent="0.15">
      <c r="B14" s="46"/>
      <c r="C14" s="6" t="s">
        <v>24</v>
      </c>
      <c r="D14" s="20" t="s">
        <v>92</v>
      </c>
      <c r="E14" s="20" t="s">
        <v>92</v>
      </c>
      <c r="F14" s="4" t="s">
        <v>7</v>
      </c>
    </row>
    <row r="15" spans="2:6" x14ac:dyDescent="0.15">
      <c r="B15" s="46"/>
      <c r="C15" s="6" t="s">
        <v>25</v>
      </c>
      <c r="D15" s="20" t="s">
        <v>92</v>
      </c>
      <c r="E15" s="20" t="s">
        <v>92</v>
      </c>
      <c r="F15" s="4" t="s">
        <v>7</v>
      </c>
    </row>
    <row r="16" spans="2:6" x14ac:dyDescent="0.15">
      <c r="B16" s="46"/>
      <c r="C16" s="6" t="s">
        <v>26</v>
      </c>
      <c r="D16" s="20" t="s">
        <v>92</v>
      </c>
      <c r="E16" s="20" t="s">
        <v>92</v>
      </c>
      <c r="F16" s="4" t="s">
        <v>7</v>
      </c>
    </row>
    <row r="17" spans="2:6" x14ac:dyDescent="0.15">
      <c r="B17" s="46"/>
      <c r="C17" s="6" t="s">
        <v>27</v>
      </c>
      <c r="D17" s="20" t="s">
        <v>92</v>
      </c>
      <c r="E17" s="20" t="s">
        <v>92</v>
      </c>
      <c r="F17" s="4" t="s">
        <v>209</v>
      </c>
    </row>
    <row r="18" spans="2:6" x14ac:dyDescent="0.15">
      <c r="B18" s="46"/>
      <c r="C18" s="6" t="s">
        <v>28</v>
      </c>
      <c r="D18" s="20" t="s">
        <v>92</v>
      </c>
      <c r="E18" s="20" t="s">
        <v>92</v>
      </c>
      <c r="F18" s="4" t="s">
        <v>7</v>
      </c>
    </row>
    <row r="19" spans="2:6" x14ac:dyDescent="0.15">
      <c r="B19" s="46"/>
      <c r="C19" s="6" t="s">
        <v>33</v>
      </c>
      <c r="D19" s="20" t="s">
        <v>92</v>
      </c>
      <c r="E19" s="20" t="s">
        <v>92</v>
      </c>
      <c r="F19" s="4" t="s">
        <v>7</v>
      </c>
    </row>
    <row r="20" spans="2:6" ht="20.100000000000001" customHeight="1" x14ac:dyDescent="0.15">
      <c r="B20" s="12">
        <f>ROW()-19</f>
        <v>1</v>
      </c>
      <c r="C20" s="7" t="s">
        <v>13</v>
      </c>
      <c r="D20" s="20" t="s">
        <v>92</v>
      </c>
      <c r="E20" s="20" t="s">
        <v>92</v>
      </c>
      <c r="F20" s="4" t="s">
        <v>9</v>
      </c>
    </row>
    <row r="21" spans="2:6" ht="20.100000000000001" customHeight="1" x14ac:dyDescent="0.15">
      <c r="B21" s="12">
        <f t="shared" ref="B21:B32" si="0">ROW()-19</f>
        <v>2</v>
      </c>
      <c r="C21" s="7" t="s">
        <v>14</v>
      </c>
      <c r="D21" s="20" t="s">
        <v>92</v>
      </c>
      <c r="E21" s="20" t="s">
        <v>92</v>
      </c>
      <c r="F21" s="4" t="s">
        <v>9</v>
      </c>
    </row>
    <row r="22" spans="2:6" ht="20.100000000000001" customHeight="1" x14ac:dyDescent="0.15">
      <c r="B22" s="12">
        <f t="shared" si="0"/>
        <v>3</v>
      </c>
      <c r="C22" s="7" t="s">
        <v>35</v>
      </c>
      <c r="D22" s="20" t="s">
        <v>92</v>
      </c>
      <c r="E22" s="20" t="s">
        <v>92</v>
      </c>
      <c r="F22" s="4" t="s">
        <v>8</v>
      </c>
    </row>
    <row r="23" spans="2:6" ht="20.100000000000001" customHeight="1" x14ac:dyDescent="0.15">
      <c r="B23" s="12">
        <f t="shared" si="0"/>
        <v>4</v>
      </c>
      <c r="C23" s="7" t="s">
        <v>95</v>
      </c>
      <c r="D23" s="20" t="s">
        <v>92</v>
      </c>
      <c r="E23" s="20" t="s">
        <v>92</v>
      </c>
      <c r="F23" s="4" t="s">
        <v>6</v>
      </c>
    </row>
    <row r="24" spans="2:6" ht="20.100000000000001" customHeight="1" x14ac:dyDescent="0.15">
      <c r="B24" s="12">
        <f t="shared" si="0"/>
        <v>5</v>
      </c>
      <c r="C24" s="7" t="s">
        <v>16</v>
      </c>
      <c r="D24" s="20" t="s">
        <v>92</v>
      </c>
      <c r="E24" s="20" t="s">
        <v>145</v>
      </c>
      <c r="F24" s="4" t="s">
        <v>6</v>
      </c>
    </row>
    <row r="25" spans="2:6" ht="20.100000000000001" customHeight="1" x14ac:dyDescent="0.15">
      <c r="B25" s="12">
        <f t="shared" si="0"/>
        <v>6</v>
      </c>
      <c r="C25" s="7" t="s">
        <v>17</v>
      </c>
      <c r="D25" s="20" t="s">
        <v>92</v>
      </c>
      <c r="E25" s="7" t="s">
        <v>222</v>
      </c>
      <c r="F25" s="4" t="s">
        <v>6</v>
      </c>
    </row>
    <row r="26" spans="2:6" ht="20.100000000000001" customHeight="1" x14ac:dyDescent="0.15">
      <c r="B26" s="12">
        <f t="shared" si="0"/>
        <v>7</v>
      </c>
      <c r="C26" s="7" t="s">
        <v>3</v>
      </c>
      <c r="D26" s="7" t="s">
        <v>223</v>
      </c>
      <c r="E26" s="20" t="s">
        <v>94</v>
      </c>
      <c r="F26" s="4" t="s">
        <v>6</v>
      </c>
    </row>
    <row r="27" spans="2:6" ht="20.100000000000001" customHeight="1" x14ac:dyDescent="0.15">
      <c r="B27" s="12">
        <f t="shared" si="0"/>
        <v>8</v>
      </c>
      <c r="C27" s="7" t="s">
        <v>34</v>
      </c>
      <c r="D27" s="7" t="s">
        <v>106</v>
      </c>
      <c r="E27" s="20" t="s">
        <v>94</v>
      </c>
      <c r="F27" s="4" t="s">
        <v>6</v>
      </c>
    </row>
    <row r="28" spans="2:6" ht="20.100000000000001" customHeight="1" x14ac:dyDescent="0.15">
      <c r="B28" s="12">
        <f t="shared" si="0"/>
        <v>9</v>
      </c>
      <c r="C28" s="7" t="s">
        <v>36</v>
      </c>
      <c r="D28" s="20" t="s">
        <v>93</v>
      </c>
      <c r="E28" s="20" t="s">
        <v>94</v>
      </c>
      <c r="F28" s="4" t="s">
        <v>183</v>
      </c>
    </row>
    <row r="29" spans="2:6" ht="20.100000000000001" customHeight="1" x14ac:dyDescent="0.15">
      <c r="B29" s="12">
        <f t="shared" si="0"/>
        <v>10</v>
      </c>
      <c r="C29" s="7" t="s">
        <v>18</v>
      </c>
      <c r="D29" s="20" t="s">
        <v>92</v>
      </c>
      <c r="E29" s="20" t="s">
        <v>94</v>
      </c>
      <c r="F29" s="4" t="s">
        <v>183</v>
      </c>
    </row>
    <row r="30" spans="2:6" ht="20.100000000000001" customHeight="1" x14ac:dyDescent="0.15">
      <c r="B30" s="12">
        <f t="shared" si="0"/>
        <v>11</v>
      </c>
      <c r="C30" s="7" t="s">
        <v>19</v>
      </c>
      <c r="D30" s="7" t="s">
        <v>227</v>
      </c>
      <c r="E30" s="7" t="s">
        <v>142</v>
      </c>
      <c r="F30" s="4" t="s">
        <v>6</v>
      </c>
    </row>
    <row r="31" spans="2:6" ht="20.100000000000001" customHeight="1" x14ac:dyDescent="0.15">
      <c r="B31" s="12">
        <f t="shared" si="0"/>
        <v>12</v>
      </c>
      <c r="C31" s="7" t="s">
        <v>4</v>
      </c>
      <c r="D31" s="7" t="s">
        <v>143</v>
      </c>
      <c r="E31" s="20" t="s">
        <v>144</v>
      </c>
      <c r="F31" s="4" t="s">
        <v>6</v>
      </c>
    </row>
    <row r="32" spans="2:6" ht="20.100000000000001" customHeight="1" x14ac:dyDescent="0.15">
      <c r="B32" s="12">
        <f t="shared" si="0"/>
        <v>13</v>
      </c>
      <c r="C32" s="7" t="s">
        <v>20</v>
      </c>
      <c r="D32" s="20" t="s">
        <v>92</v>
      </c>
      <c r="E32" s="7" t="s">
        <v>140</v>
      </c>
      <c r="F32" s="4" t="s">
        <v>6</v>
      </c>
    </row>
    <row r="33" spans="2:20" x14ac:dyDescent="0.15">
      <c r="B33" s="1"/>
    </row>
    <row r="34" spans="2:20" x14ac:dyDescent="0.15">
      <c r="B34" s="11" t="s">
        <v>114</v>
      </c>
    </row>
    <row r="35" spans="2:20" x14ac:dyDescent="0.15">
      <c r="B35" s="11" t="s">
        <v>98</v>
      </c>
    </row>
    <row r="36" spans="2:20" x14ac:dyDescent="0.15">
      <c r="B36" s="1"/>
    </row>
    <row r="37" spans="2:20" x14ac:dyDescent="0.15">
      <c r="B37" s="1"/>
    </row>
    <row r="38" spans="2:20" x14ac:dyDescent="0.15">
      <c r="B38" s="1"/>
      <c r="D38" s="11"/>
    </row>
    <row r="39" spans="2:20" x14ac:dyDescent="0.15">
      <c r="T39" s="17"/>
    </row>
    <row r="40" spans="2:20" x14ac:dyDescent="0.15">
      <c r="B40" s="21"/>
    </row>
    <row r="53" spans="20:20" x14ac:dyDescent="0.15">
      <c r="T53" s="16"/>
    </row>
    <row r="54" spans="20:20" x14ac:dyDescent="0.15">
      <c r="T54" s="16"/>
    </row>
    <row r="55" spans="20:20" x14ac:dyDescent="0.15">
      <c r="T55" s="17"/>
    </row>
  </sheetData>
  <mergeCells count="4">
    <mergeCell ref="B6:C6"/>
    <mergeCell ref="D6:D7"/>
    <mergeCell ref="E6:E7"/>
    <mergeCell ref="B8:B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53"/>
  <sheetViews>
    <sheetView showGridLines="0" zoomScaleNormal="100" workbookViewId="0"/>
  </sheetViews>
  <sheetFormatPr defaultColWidth="8.75" defaultRowHeight="15.75" x14ac:dyDescent="0.15"/>
  <cols>
    <col min="1" max="1" width="3.75" style="1" customWidth="1"/>
    <col min="2" max="2" width="7.125" style="11" customWidth="1"/>
    <col min="3" max="3" width="45" style="1" customWidth="1"/>
    <col min="4" max="5" width="59.75" style="1" customWidth="1"/>
    <col min="6" max="6" width="38" style="1" bestFit="1" customWidth="1"/>
    <col min="9" max="9" width="8.75" style="1"/>
    <col min="10" max="10" width="9.5" style="1" customWidth="1"/>
    <col min="11" max="12" width="9.875" style="1" customWidth="1"/>
    <col min="13" max="16" width="8.75" style="1"/>
    <col min="17" max="17" width="8.75" style="1" customWidth="1"/>
    <col min="18" max="16384" width="8.75" style="1"/>
  </cols>
  <sheetData>
    <row r="2" spans="2:6" x14ac:dyDescent="0.15">
      <c r="B2" s="21" t="s">
        <v>117</v>
      </c>
    </row>
    <row r="3" spans="2:6" x14ac:dyDescent="0.15">
      <c r="B3" s="1" t="s">
        <v>141</v>
      </c>
    </row>
    <row r="4" spans="2:6" x14ac:dyDescent="0.15">
      <c r="B4" s="1" t="s">
        <v>107</v>
      </c>
      <c r="D4" s="8"/>
    </row>
    <row r="5" spans="2:6" ht="15" customHeight="1" x14ac:dyDescent="0.15">
      <c r="B5" s="13"/>
      <c r="C5" s="10"/>
    </row>
    <row r="6" spans="2:6" x14ac:dyDescent="0.15">
      <c r="B6" s="35" t="s">
        <v>1</v>
      </c>
      <c r="C6" s="35"/>
      <c r="D6" s="49" t="s">
        <v>88</v>
      </c>
      <c r="E6" s="49" t="s">
        <v>89</v>
      </c>
      <c r="F6" s="15" t="s">
        <v>32</v>
      </c>
    </row>
    <row r="7" spans="2:6" x14ac:dyDescent="0.15">
      <c r="B7" s="14" t="s">
        <v>12</v>
      </c>
      <c r="C7" s="9" t="s">
        <v>2</v>
      </c>
      <c r="D7" s="50"/>
      <c r="E7" s="50"/>
      <c r="F7" s="19" t="s">
        <v>0</v>
      </c>
    </row>
    <row r="8" spans="2:6" x14ac:dyDescent="0.15">
      <c r="B8" s="46">
        <f>ROW()-8</f>
        <v>0</v>
      </c>
      <c r="C8" s="6" t="s">
        <v>31</v>
      </c>
      <c r="D8" s="20" t="s">
        <v>92</v>
      </c>
      <c r="E8" s="20" t="s">
        <v>92</v>
      </c>
      <c r="F8" s="5" t="s">
        <v>7</v>
      </c>
    </row>
    <row r="9" spans="2:6" x14ac:dyDescent="0.15">
      <c r="B9" s="46"/>
      <c r="C9" s="6" t="s">
        <v>21</v>
      </c>
      <c r="D9" s="20" t="s">
        <v>92</v>
      </c>
      <c r="E9" s="20" t="s">
        <v>92</v>
      </c>
      <c r="F9" s="5" t="s">
        <v>9</v>
      </c>
    </row>
    <row r="10" spans="2:6" x14ac:dyDescent="0.15">
      <c r="B10" s="46"/>
      <c r="C10" s="6" t="s">
        <v>29</v>
      </c>
      <c r="D10" s="20" t="s">
        <v>92</v>
      </c>
      <c r="E10" s="20" t="s">
        <v>92</v>
      </c>
      <c r="F10" s="5" t="s">
        <v>9</v>
      </c>
    </row>
    <row r="11" spans="2:6" x14ac:dyDescent="0.15">
      <c r="B11" s="46"/>
      <c r="C11" s="6" t="s">
        <v>30</v>
      </c>
      <c r="D11" s="20" t="s">
        <v>92</v>
      </c>
      <c r="E11" s="20" t="s">
        <v>92</v>
      </c>
      <c r="F11" s="5" t="s">
        <v>9</v>
      </c>
    </row>
    <row r="12" spans="2:6" x14ac:dyDescent="0.15">
      <c r="B12" s="46"/>
      <c r="C12" s="6" t="s">
        <v>22</v>
      </c>
      <c r="D12" s="20" t="s">
        <v>92</v>
      </c>
      <c r="E12" s="20" t="s">
        <v>92</v>
      </c>
      <c r="F12" s="5" t="s">
        <v>7</v>
      </c>
    </row>
    <row r="13" spans="2:6" x14ac:dyDescent="0.15">
      <c r="B13" s="46"/>
      <c r="C13" s="6" t="s">
        <v>23</v>
      </c>
      <c r="D13" s="20" t="s">
        <v>92</v>
      </c>
      <c r="E13" s="20" t="s">
        <v>92</v>
      </c>
      <c r="F13" s="5" t="s">
        <v>7</v>
      </c>
    </row>
    <row r="14" spans="2:6" x14ac:dyDescent="0.15">
      <c r="B14" s="46"/>
      <c r="C14" s="6" t="s">
        <v>24</v>
      </c>
      <c r="D14" s="20" t="s">
        <v>92</v>
      </c>
      <c r="E14" s="20" t="s">
        <v>92</v>
      </c>
      <c r="F14" s="5" t="s">
        <v>7</v>
      </c>
    </row>
    <row r="15" spans="2:6" x14ac:dyDescent="0.15">
      <c r="B15" s="46"/>
      <c r="C15" s="6" t="s">
        <v>25</v>
      </c>
      <c r="D15" s="20" t="s">
        <v>92</v>
      </c>
      <c r="E15" s="20" t="s">
        <v>92</v>
      </c>
      <c r="F15" s="5" t="s">
        <v>7</v>
      </c>
    </row>
    <row r="16" spans="2:6" x14ac:dyDescent="0.15">
      <c r="B16" s="46"/>
      <c r="C16" s="6" t="s">
        <v>26</v>
      </c>
      <c r="D16" s="20" t="s">
        <v>92</v>
      </c>
      <c r="E16" s="20" t="s">
        <v>92</v>
      </c>
      <c r="F16" s="5" t="s">
        <v>7</v>
      </c>
    </row>
    <row r="17" spans="2:6" x14ac:dyDescent="0.15">
      <c r="B17" s="46"/>
      <c r="C17" s="6" t="s">
        <v>27</v>
      </c>
      <c r="D17" s="20" t="s">
        <v>92</v>
      </c>
      <c r="E17" s="20" t="s">
        <v>92</v>
      </c>
      <c r="F17" s="5" t="s">
        <v>7</v>
      </c>
    </row>
    <row r="18" spans="2:6" x14ac:dyDescent="0.15">
      <c r="B18" s="46"/>
      <c r="C18" s="6" t="s">
        <v>28</v>
      </c>
      <c r="D18" s="20" t="s">
        <v>92</v>
      </c>
      <c r="E18" s="20" t="s">
        <v>92</v>
      </c>
      <c r="F18" s="5" t="s">
        <v>7</v>
      </c>
    </row>
    <row r="19" spans="2:6" x14ac:dyDescent="0.15">
      <c r="B19" s="46"/>
      <c r="C19" s="6" t="s">
        <v>33</v>
      </c>
      <c r="D19" s="20" t="s">
        <v>92</v>
      </c>
      <c r="E19" s="20" t="s">
        <v>92</v>
      </c>
      <c r="F19" s="5" t="s">
        <v>7</v>
      </c>
    </row>
    <row r="20" spans="2:6" ht="20.100000000000001" customHeight="1" x14ac:dyDescent="0.15">
      <c r="B20" s="12">
        <f>ROW()-19</f>
        <v>1</v>
      </c>
      <c r="C20" s="7" t="s">
        <v>13</v>
      </c>
      <c r="D20" s="20" t="s">
        <v>92</v>
      </c>
      <c r="E20" s="20" t="s">
        <v>92</v>
      </c>
      <c r="F20" s="5" t="s">
        <v>8</v>
      </c>
    </row>
    <row r="21" spans="2:6" ht="20.100000000000001" customHeight="1" x14ac:dyDescent="0.15">
      <c r="B21" s="12">
        <f t="shared" ref="B21:B32" si="0">ROW()-19</f>
        <v>2</v>
      </c>
      <c r="C21" s="7" t="s">
        <v>14</v>
      </c>
      <c r="D21" s="20" t="s">
        <v>92</v>
      </c>
      <c r="E21" s="20" t="s">
        <v>92</v>
      </c>
      <c r="F21" s="5" t="s">
        <v>8</v>
      </c>
    </row>
    <row r="22" spans="2:6" ht="20.100000000000001" customHeight="1" x14ac:dyDescent="0.15">
      <c r="B22" s="12">
        <f t="shared" si="0"/>
        <v>3</v>
      </c>
      <c r="C22" s="7" t="s">
        <v>35</v>
      </c>
      <c r="D22" s="20" t="s">
        <v>92</v>
      </c>
      <c r="E22" s="20" t="s">
        <v>92</v>
      </c>
      <c r="F22" s="5" t="s">
        <v>8</v>
      </c>
    </row>
    <row r="23" spans="2:6" ht="20.100000000000001" customHeight="1" x14ac:dyDescent="0.15">
      <c r="B23" s="12">
        <f t="shared" si="0"/>
        <v>4</v>
      </c>
      <c r="C23" s="7" t="s">
        <v>95</v>
      </c>
      <c r="D23" s="20" t="s">
        <v>92</v>
      </c>
      <c r="E23" s="20" t="s">
        <v>92</v>
      </c>
      <c r="F23" s="5" t="s">
        <v>6</v>
      </c>
    </row>
    <row r="24" spans="2:6" ht="20.100000000000001" customHeight="1" x14ac:dyDescent="0.15">
      <c r="B24" s="12">
        <f t="shared" si="0"/>
        <v>5</v>
      </c>
      <c r="C24" s="7" t="s">
        <v>16</v>
      </c>
      <c r="D24" s="20" t="s">
        <v>92</v>
      </c>
      <c r="E24" s="20" t="s">
        <v>92</v>
      </c>
      <c r="F24" s="5" t="s">
        <v>8</v>
      </c>
    </row>
    <row r="25" spans="2:6" ht="20.100000000000001" customHeight="1" x14ac:dyDescent="0.15">
      <c r="B25" s="12">
        <f t="shared" si="0"/>
        <v>6</v>
      </c>
      <c r="C25" s="7" t="s">
        <v>17</v>
      </c>
      <c r="D25" s="20" t="s">
        <v>92</v>
      </c>
      <c r="E25" s="20" t="s">
        <v>92</v>
      </c>
      <c r="F25" s="5" t="s">
        <v>8</v>
      </c>
    </row>
    <row r="26" spans="2:6" ht="20.100000000000001" customHeight="1" x14ac:dyDescent="0.15">
      <c r="B26" s="12">
        <f t="shared" si="0"/>
        <v>7</v>
      </c>
      <c r="C26" s="7" t="s">
        <v>3</v>
      </c>
      <c r="D26" s="20" t="s">
        <v>92</v>
      </c>
      <c r="E26" s="20" t="s">
        <v>94</v>
      </c>
      <c r="F26" s="5" t="s">
        <v>8</v>
      </c>
    </row>
    <row r="27" spans="2:6" ht="20.100000000000001" customHeight="1" x14ac:dyDescent="0.15">
      <c r="B27" s="12">
        <f t="shared" si="0"/>
        <v>8</v>
      </c>
      <c r="C27" s="7" t="s">
        <v>34</v>
      </c>
      <c r="D27" s="20" t="s">
        <v>92</v>
      </c>
      <c r="E27" s="20" t="s">
        <v>94</v>
      </c>
      <c r="F27" s="5" t="s">
        <v>8</v>
      </c>
    </row>
    <row r="28" spans="2:6" ht="20.100000000000001" customHeight="1" x14ac:dyDescent="0.15">
      <c r="B28" s="12">
        <f t="shared" si="0"/>
        <v>9</v>
      </c>
      <c r="C28" s="7" t="s">
        <v>36</v>
      </c>
      <c r="D28" s="20" t="s">
        <v>92</v>
      </c>
      <c r="E28" s="20" t="s">
        <v>94</v>
      </c>
      <c r="F28" s="5" t="s">
        <v>8</v>
      </c>
    </row>
    <row r="29" spans="2:6" ht="20.100000000000001" customHeight="1" x14ac:dyDescent="0.15">
      <c r="B29" s="12">
        <f t="shared" si="0"/>
        <v>10</v>
      </c>
      <c r="C29" s="7" t="s">
        <v>18</v>
      </c>
      <c r="D29" s="20" t="s">
        <v>92</v>
      </c>
      <c r="E29" s="20" t="s">
        <v>94</v>
      </c>
      <c r="F29" s="5" t="s">
        <v>8</v>
      </c>
    </row>
    <row r="30" spans="2:6" ht="20.100000000000001" customHeight="1" x14ac:dyDescent="0.15">
      <c r="B30" s="12">
        <f t="shared" si="0"/>
        <v>11</v>
      </c>
      <c r="C30" s="7" t="s">
        <v>19</v>
      </c>
      <c r="D30" s="7" t="s">
        <v>227</v>
      </c>
      <c r="E30" s="7" t="s">
        <v>146</v>
      </c>
      <c r="F30" s="5" t="s">
        <v>10</v>
      </c>
    </row>
    <row r="31" spans="2:6" ht="20.100000000000001" customHeight="1" x14ac:dyDescent="0.15">
      <c r="B31" s="12">
        <f t="shared" si="0"/>
        <v>12</v>
      </c>
      <c r="C31" s="7" t="s">
        <v>4</v>
      </c>
      <c r="D31" s="7" t="s">
        <v>147</v>
      </c>
      <c r="E31" s="20" t="s">
        <v>144</v>
      </c>
      <c r="F31" s="5" t="s">
        <v>10</v>
      </c>
    </row>
    <row r="32" spans="2:6" ht="20.100000000000001" customHeight="1" x14ac:dyDescent="0.15">
      <c r="B32" s="12">
        <f t="shared" si="0"/>
        <v>13</v>
      </c>
      <c r="C32" s="7" t="s">
        <v>20</v>
      </c>
      <c r="D32" s="20" t="s">
        <v>92</v>
      </c>
      <c r="E32" s="7" t="s">
        <v>140</v>
      </c>
      <c r="F32" s="5" t="s">
        <v>6</v>
      </c>
    </row>
    <row r="33" spans="2:20" x14ac:dyDescent="0.15">
      <c r="B33" s="1"/>
    </row>
    <row r="34" spans="2:20" x14ac:dyDescent="0.15">
      <c r="B34" s="1"/>
    </row>
    <row r="35" spans="2:20" x14ac:dyDescent="0.15">
      <c r="B35" s="1"/>
    </row>
    <row r="36" spans="2:20" x14ac:dyDescent="0.15">
      <c r="B36" s="1"/>
      <c r="D36" s="11"/>
    </row>
    <row r="37" spans="2:20" x14ac:dyDescent="0.15">
      <c r="T37" s="17"/>
    </row>
    <row r="38" spans="2:20" x14ac:dyDescent="0.15">
      <c r="B38" s="21"/>
    </row>
    <row r="51" spans="20:20" x14ac:dyDescent="0.15">
      <c r="T51" s="16"/>
    </row>
    <row r="52" spans="20:20" x14ac:dyDescent="0.15">
      <c r="T52" s="16"/>
    </row>
    <row r="53" spans="20:20" x14ac:dyDescent="0.15">
      <c r="T53" s="17"/>
    </row>
  </sheetData>
  <mergeCells count="4">
    <mergeCell ref="B6:C6"/>
    <mergeCell ref="D6:D7"/>
    <mergeCell ref="E6:E7"/>
    <mergeCell ref="B8:B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1"/>
  <sheetViews>
    <sheetView showGridLines="0" workbookViewId="0"/>
  </sheetViews>
  <sheetFormatPr defaultColWidth="8.875" defaultRowHeight="15.75" x14ac:dyDescent="0.15"/>
  <cols>
    <col min="1" max="1" width="2.375" style="1" customWidth="1"/>
    <col min="2" max="2" width="8.875" style="1" bestFit="1" customWidth="1"/>
    <col min="3" max="4" width="31.25" style="1" customWidth="1"/>
    <col min="5" max="16384" width="8.875" style="1"/>
  </cols>
  <sheetData>
    <row r="2" spans="2:4" x14ac:dyDescent="0.15">
      <c r="B2" s="23" t="s">
        <v>213</v>
      </c>
    </row>
    <row r="4" spans="2:4" x14ac:dyDescent="0.15">
      <c r="B4" s="29" t="s">
        <v>212</v>
      </c>
      <c r="C4" s="29" t="s">
        <v>180</v>
      </c>
      <c r="D4" s="29" t="s">
        <v>206</v>
      </c>
    </row>
    <row r="5" spans="2:4" ht="16.5" x14ac:dyDescent="0.15">
      <c r="B5" s="51" t="s">
        <v>210</v>
      </c>
      <c r="C5" s="28" t="s">
        <v>149</v>
      </c>
      <c r="D5" s="7" t="s">
        <v>226</v>
      </c>
    </row>
    <row r="6" spans="2:4" ht="16.5" x14ac:dyDescent="0.15">
      <c r="B6" s="51"/>
      <c r="C6" s="28" t="s">
        <v>150</v>
      </c>
      <c r="D6" s="7" t="s">
        <v>205</v>
      </c>
    </row>
    <row r="7" spans="2:4" ht="16.5" x14ac:dyDescent="0.15">
      <c r="B7" s="51"/>
      <c r="C7" s="28" t="s">
        <v>151</v>
      </c>
      <c r="D7" s="7" t="s">
        <v>166</v>
      </c>
    </row>
    <row r="8" spans="2:4" ht="16.5" x14ac:dyDescent="0.15">
      <c r="B8" s="51"/>
      <c r="C8" s="28" t="s">
        <v>152</v>
      </c>
      <c r="D8" s="7" t="s">
        <v>167</v>
      </c>
    </row>
    <row r="9" spans="2:4" ht="16.5" x14ac:dyDescent="0.15">
      <c r="B9" s="51"/>
      <c r="C9" s="28" t="s">
        <v>153</v>
      </c>
      <c r="D9" s="7" t="s">
        <v>204</v>
      </c>
    </row>
    <row r="10" spans="2:4" ht="16.5" x14ac:dyDescent="0.15">
      <c r="B10" s="51"/>
      <c r="C10" s="28" t="s">
        <v>154</v>
      </c>
      <c r="D10" s="7" t="s">
        <v>168</v>
      </c>
    </row>
    <row r="11" spans="2:4" ht="16.5" x14ac:dyDescent="0.15">
      <c r="B11" s="51"/>
      <c r="C11" s="28" t="s">
        <v>155</v>
      </c>
      <c r="D11" s="7" t="s">
        <v>178</v>
      </c>
    </row>
    <row r="12" spans="2:4" ht="16.5" x14ac:dyDescent="0.15">
      <c r="B12" s="51"/>
      <c r="C12" s="28" t="s">
        <v>156</v>
      </c>
      <c r="D12" s="7" t="s">
        <v>169</v>
      </c>
    </row>
    <row r="13" spans="2:4" ht="16.5" x14ac:dyDescent="0.15">
      <c r="B13" s="51"/>
      <c r="C13" s="28" t="s">
        <v>157</v>
      </c>
      <c r="D13" s="7" t="s">
        <v>170</v>
      </c>
    </row>
    <row r="14" spans="2:4" ht="16.5" x14ac:dyDescent="0.15">
      <c r="B14" s="51"/>
      <c r="C14" s="28" t="s">
        <v>158</v>
      </c>
      <c r="D14" s="7" t="s">
        <v>171</v>
      </c>
    </row>
    <row r="15" spans="2:4" ht="16.5" x14ac:dyDescent="0.15">
      <c r="B15" s="51"/>
      <c r="C15" s="28" t="s">
        <v>159</v>
      </c>
      <c r="D15" s="7" t="s">
        <v>172</v>
      </c>
    </row>
    <row r="16" spans="2:4" ht="16.5" x14ac:dyDescent="0.15">
      <c r="B16" s="51"/>
      <c r="C16" s="28" t="s">
        <v>160</v>
      </c>
      <c r="D16" s="7" t="s">
        <v>173</v>
      </c>
    </row>
    <row r="17" spans="2:4" ht="16.5" x14ac:dyDescent="0.15">
      <c r="B17" s="51"/>
      <c r="C17" s="28" t="s">
        <v>161</v>
      </c>
      <c r="D17" s="7" t="s">
        <v>174</v>
      </c>
    </row>
    <row r="18" spans="2:4" ht="16.5" x14ac:dyDescent="0.15">
      <c r="B18" s="51"/>
      <c r="C18" s="28" t="s">
        <v>162</v>
      </c>
      <c r="D18" s="7" t="s">
        <v>175</v>
      </c>
    </row>
    <row r="19" spans="2:4" ht="16.5" x14ac:dyDescent="0.15">
      <c r="B19" s="51"/>
      <c r="C19" s="28" t="s">
        <v>163</v>
      </c>
      <c r="D19" s="7" t="s">
        <v>176</v>
      </c>
    </row>
    <row r="20" spans="2:4" ht="16.5" x14ac:dyDescent="0.15">
      <c r="B20" s="51"/>
      <c r="C20" s="28" t="s">
        <v>164</v>
      </c>
      <c r="D20" s="7" t="s">
        <v>177</v>
      </c>
    </row>
    <row r="21" spans="2:4" ht="16.5" x14ac:dyDescent="0.15">
      <c r="B21" s="51"/>
      <c r="C21" s="28" t="s">
        <v>165</v>
      </c>
      <c r="D21" s="7" t="s">
        <v>179</v>
      </c>
    </row>
    <row r="22" spans="2:4" x14ac:dyDescent="0.15">
      <c r="B22" s="51" t="s">
        <v>211</v>
      </c>
      <c r="C22" s="7" t="s">
        <v>185</v>
      </c>
      <c r="D22" s="7" t="s">
        <v>202</v>
      </c>
    </row>
    <row r="23" spans="2:4" x14ac:dyDescent="0.15">
      <c r="B23" s="51"/>
      <c r="C23" s="7" t="s">
        <v>186</v>
      </c>
      <c r="D23" s="7" t="s">
        <v>203</v>
      </c>
    </row>
    <row r="24" spans="2:4" x14ac:dyDescent="0.15">
      <c r="B24" s="51"/>
      <c r="C24" s="7" t="s">
        <v>187</v>
      </c>
      <c r="D24" s="7" t="s">
        <v>200</v>
      </c>
    </row>
    <row r="25" spans="2:4" x14ac:dyDescent="0.15">
      <c r="B25" s="51"/>
      <c r="C25" s="7" t="s">
        <v>188</v>
      </c>
      <c r="D25" s="7" t="s">
        <v>201</v>
      </c>
    </row>
    <row r="26" spans="2:4" x14ac:dyDescent="0.15">
      <c r="B26" s="51"/>
      <c r="C26" s="7" t="s">
        <v>189</v>
      </c>
      <c r="D26" s="7" t="s">
        <v>197</v>
      </c>
    </row>
    <row r="27" spans="2:4" x14ac:dyDescent="0.15">
      <c r="B27" s="51"/>
      <c r="C27" s="7" t="s">
        <v>190</v>
      </c>
      <c r="D27" s="7" t="s">
        <v>196</v>
      </c>
    </row>
    <row r="28" spans="2:4" x14ac:dyDescent="0.15">
      <c r="B28" s="51"/>
      <c r="C28" s="7" t="s">
        <v>191</v>
      </c>
      <c r="D28" s="7" t="s">
        <v>193</v>
      </c>
    </row>
    <row r="29" spans="2:4" x14ac:dyDescent="0.15">
      <c r="B29" s="51"/>
      <c r="C29" s="7" t="s">
        <v>192</v>
      </c>
      <c r="D29" s="7" t="s">
        <v>194</v>
      </c>
    </row>
    <row r="30" spans="2:4" x14ac:dyDescent="0.15">
      <c r="B30" s="51"/>
      <c r="C30" s="7" t="s">
        <v>184</v>
      </c>
      <c r="D30" s="7" t="s">
        <v>195</v>
      </c>
    </row>
    <row r="31" spans="2:4" x14ac:dyDescent="0.15">
      <c r="B31" s="51"/>
      <c r="C31" s="7" t="s">
        <v>199</v>
      </c>
      <c r="D31" s="7" t="s">
        <v>198</v>
      </c>
    </row>
  </sheetData>
  <mergeCells count="2">
    <mergeCell ref="B5:B21"/>
    <mergeCell ref="B22:B3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事象整理</vt:lpstr>
      <vt:lpstr>省力化対象</vt:lpstr>
      <vt:lpstr>WEB省力化</vt:lpstr>
      <vt:lpstr>Batch ECS省力化</vt:lpstr>
      <vt:lpstr>AWS Batch省力化</vt:lpstr>
      <vt:lpstr>別紙　論理ID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ichikawa.tak-02@fujitsu.com</cp:lastModifiedBy>
  <dcterms:created xsi:type="dcterms:W3CDTF">2022-10-11T06:53:18Z</dcterms:created>
  <dcterms:modified xsi:type="dcterms:W3CDTF">2023-06-08T10:30:56Z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2023-06-08T04:12:27Z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036e301b-0f16-4c73-93f7-cf30fc875a3d</vt:lpwstr>
  </property>
  <property fmtid="{D5CDD505-2E9C-101B-9397-08002B2CF9AE}" pid="8" name="MSIP_Label_a7295cc1-d279-42ac-ab4d-3b0f4fece050_ContentBits">
    <vt:lpwstr>0</vt:lpwstr>
  </property>
</Properties>
</file>