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22320" windowHeight="11670"/>
  </bookViews>
  <sheets>
    <sheet name="改訂履歴" sheetId="4" r:id="rId1"/>
    <sheet name="テスト結果サマリ" sheetId="6" r:id="rId2"/>
    <sheet name="S399999" sheetId="5" r:id="rId3"/>
    <sheet name="S3×××××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F19" i="7"/>
  <c r="F18" i="7"/>
  <c r="F17" i="7"/>
  <c r="F16" i="7"/>
  <c r="F15" i="7"/>
  <c r="F14" i="7"/>
  <c r="F13" i="7"/>
  <c r="F12" i="7"/>
  <c r="F20" i="5"/>
  <c r="F19" i="5"/>
  <c r="F18" i="5"/>
  <c r="F17" i="5"/>
  <c r="F16" i="5"/>
  <c r="F15" i="5"/>
  <c r="F14" i="5" l="1"/>
  <c r="F13" i="5"/>
  <c r="F12" i="5"/>
  <c r="B3" i="5"/>
  <c r="B3" i="7" l="1"/>
  <c r="F11" i="7"/>
  <c r="H40" i="5" l="1"/>
  <c r="I40" i="5" s="1"/>
  <c r="G40" i="5"/>
  <c r="H40" i="7"/>
  <c r="I40" i="7" s="1"/>
  <c r="G40" i="7"/>
  <c r="I3" i="7"/>
  <c r="J3" i="7"/>
  <c r="I5" i="7"/>
  <c r="J5" i="7"/>
  <c r="I5" i="5"/>
  <c r="F35" i="7" l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10" i="7"/>
  <c r="F9" i="7"/>
  <c r="F40" i="7" l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1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40" i="5" l="1"/>
</calcChain>
</file>

<file path=xl/sharedStrings.xml><?xml version="1.0" encoding="utf-8"?>
<sst xmlns="http://schemas.openxmlformats.org/spreadsheetml/2006/main" count="171" uniqueCount="81">
  <si>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</si>
  <si>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</si>
  <si>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</si>
  <si>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</si>
  <si>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</si>
  <si>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</si>
  <si>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</si>
  <si>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</si>
  <si>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</si>
  <si>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</si>
  <si>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</si>
  <si>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</si>
  <si>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</si>
  <si>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</si>
  <si>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</si>
  <si>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</si>
  <si>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</si>
  <si>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</si>
  <si>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</si>
  <si>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</si>
  <si>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</si>
  <si>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</si>
  <si>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</si>
  <si>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</si>
  <si>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</si>
  <si>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</si>
  <si>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</si>
  <si>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</si>
  <si>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</si>
  <si>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</si>
  <si>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</si>
  <si>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</si>
  <si>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</si>
  <si>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</si>
  <si>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</si>
  <si>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</si>
  <si>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</si>
  <si>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</si>
  <si>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</si>
  <si>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</si>
  <si>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</si>
  <si>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</si>
  <si>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</si>
  <si>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</si>
  <si>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</si>
  <si>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</si>
  <si>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</si>
  <si>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</si>
  <si>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</si>
  <si>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</si>
  <si>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</si>
  <si>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</si>
  <si>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</si>
  <si>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</si>
  <si>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</si>
  <si>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</si>
  <si>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</si>
  <si>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</si>
  <si>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</si>
  <si>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</si>
  <si>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</si>
  <si>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</si>
  <si>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</si>
  <si>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</si>
  <si>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</si>
  <si>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</si>
  <si>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</si>
  <si>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</si>
  <si>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</si>
  <si>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</si>
  <si>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S3用　CloudFormation</t>
    <rPh sb="2" eb="3">
      <t>ヨウ</t>
    </rPh>
    <phoneticPr fontId="1"/>
  </si>
  <si>
    <t>CFN-OQS-S3</t>
    <phoneticPr fontId="1"/>
  </si>
  <si>
    <t>BucketName</t>
    <phoneticPr fontId="1"/>
  </si>
  <si>
    <t>VersioningConfigurationStatus</t>
    <phoneticPr fontId="1"/>
  </si>
  <si>
    <t>LoggingDestinationBucketName</t>
    <phoneticPr fontId="1"/>
  </si>
  <si>
    <t>LifecycleConfigurationStatus</t>
    <phoneticPr fontId="1"/>
  </si>
  <si>
    <t>LifecycleConfigurationPrefix</t>
    <phoneticPr fontId="1"/>
  </si>
  <si>
    <t>LifecycleConfigurationExpirationInDays</t>
    <phoneticPr fontId="1"/>
  </si>
  <si>
    <t>LifecycleConfigurationNoncurrentVersionExpirationInDays</t>
    <phoneticPr fontId="1"/>
  </si>
  <si>
    <t>EnabledReplicationConfiguration</t>
    <phoneticPr fontId="1"/>
  </si>
  <si>
    <t>KMSMasterKeyID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</si>
</sst>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left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/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72.08984375" style="8" customWidth="1"/>
    <col min="4" max="4" width="14.2695312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40" t="s">
        <v>39</v>
      </c>
      <c r="C2" s="40"/>
      <c r="D2" s="10"/>
    </row>
    <row r="3" spans="2:5" ht="15" customHeight="1" x14ac:dyDescent="0.2">
      <c r="B3" s="40"/>
      <c r="C3" s="40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67</v>
      </c>
      <c r="D6" s="11">
        <v>44869</v>
      </c>
      <c r="E6" s="9" t="s">
        <v>68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K24" sqref="K2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30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41" t="s">
        <v>66</v>
      </c>
      <c r="C13" s="41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3"/>
  <sheetViews>
    <sheetView showGridLines="0" zoomScaleNormal="100" workbookViewId="0">
      <selection activeCell="D11" sqref="D11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62.54296875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2">
      <c r="B3" s="44" t="str">
        <f ca="1">RIGHT(CELL("filename",C3),LEN(CELL("filename",C3))-FIND("]",CELL("filename",C3)))</f>
        <v>S399999</v>
      </c>
      <c r="C3" s="43" t="s">
        <v>70</v>
      </c>
      <c r="D3" s="43"/>
      <c r="E3" s="43"/>
      <c r="F3" s="43"/>
      <c r="G3" s="44" t="s">
        <v>69</v>
      </c>
      <c r="H3" s="44" t="s">
        <v>25</v>
      </c>
      <c r="I3" s="34" t="str">
        <f>改訂履歴!E6&amp;""</f>
        <v>徳住</v>
      </c>
      <c r="J3" s="35">
        <f>改訂履歴!D6</f>
        <v>44869</v>
      </c>
    </row>
    <row r="4" spans="1:12" ht="20.5" customHeight="1" x14ac:dyDescent="0.2">
      <c r="B4" s="44"/>
      <c r="C4" s="43"/>
      <c r="D4" s="43"/>
      <c r="E4" s="43"/>
      <c r="F4" s="43"/>
      <c r="G4" s="44"/>
      <c r="H4" s="44"/>
      <c r="I4" s="33" t="s">
        <v>33</v>
      </c>
      <c r="J4" s="33" t="s">
        <v>31</v>
      </c>
    </row>
    <row r="5" spans="1:12" ht="20.5" customHeight="1" x14ac:dyDescent="0.2">
      <c r="B5" s="44"/>
      <c r="C5" s="43"/>
      <c r="D5" s="43"/>
      <c r="E5" s="43"/>
      <c r="F5" s="43"/>
      <c r="G5" s="44"/>
      <c r="H5" s="44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1" t="s">
        <v>26</v>
      </c>
      <c r="C7" s="51"/>
      <c r="D7" s="51"/>
      <c r="E7" s="51"/>
      <c r="F7" s="51" t="s">
        <v>44</v>
      </c>
      <c r="G7" s="51"/>
      <c r="H7" s="51"/>
      <c r="I7" s="51"/>
      <c r="J7" s="51"/>
      <c r="K7" s="51"/>
      <c r="L7" s="51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4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4"/>
      <c r="C10" s="2" t="s">
        <v>3</v>
      </c>
      <c r="D10" s="30"/>
      <c r="E10" s="2"/>
      <c r="F10" s="2">
        <f t="shared" ref="F10:F35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71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2">
      <c r="A12" s="5"/>
      <c r="B12" s="49" t="s">
        <v>5</v>
      </c>
      <c r="C12" s="21" t="s">
        <v>72</v>
      </c>
      <c r="D12" s="13"/>
      <c r="E12" s="22"/>
      <c r="F12" s="37">
        <f t="shared" si="0"/>
        <v>4</v>
      </c>
      <c r="G12" s="37"/>
      <c r="H12" s="12"/>
      <c r="I12" s="37"/>
      <c r="J12" s="37"/>
      <c r="K12" s="37"/>
      <c r="L12" s="37"/>
    </row>
    <row r="13" spans="1:12" x14ac:dyDescent="0.2">
      <c r="A13" s="5"/>
      <c r="B13" s="50"/>
      <c r="C13" s="21" t="s">
        <v>73</v>
      </c>
      <c r="D13" s="38"/>
      <c r="E13" s="22"/>
      <c r="F13" s="37">
        <f t="shared" si="0"/>
        <v>5</v>
      </c>
      <c r="G13" s="37"/>
      <c r="H13" s="12"/>
      <c r="I13" s="37"/>
      <c r="J13" s="37"/>
      <c r="K13" s="37"/>
      <c r="L13" s="37"/>
    </row>
    <row r="14" spans="1:12" x14ac:dyDescent="0.2">
      <c r="A14" s="5"/>
      <c r="B14" s="50"/>
      <c r="C14" s="21" t="s">
        <v>74</v>
      </c>
      <c r="D14" s="14"/>
      <c r="E14" s="22"/>
      <c r="F14" s="37">
        <f t="shared" si="0"/>
        <v>6</v>
      </c>
      <c r="G14" s="37"/>
      <c r="H14" s="12"/>
      <c r="I14" s="37"/>
      <c r="J14" s="37"/>
      <c r="K14" s="37"/>
      <c r="L14" s="37"/>
    </row>
    <row r="15" spans="1:12" x14ac:dyDescent="0.2">
      <c r="A15" s="5"/>
      <c r="B15" s="50"/>
      <c r="C15" s="21" t="s">
        <v>75</v>
      </c>
      <c r="D15" s="13"/>
      <c r="E15" s="22"/>
      <c r="F15" s="39">
        <f t="shared" si="0"/>
        <v>7</v>
      </c>
      <c r="G15" s="39"/>
      <c r="H15" s="12"/>
      <c r="I15" s="39"/>
      <c r="J15" s="39"/>
      <c r="K15" s="39"/>
      <c r="L15" s="39"/>
    </row>
    <row r="16" spans="1:12" x14ac:dyDescent="0.2">
      <c r="A16" s="5"/>
      <c r="B16" s="50"/>
      <c r="C16" s="21" t="s">
        <v>76</v>
      </c>
      <c r="D16" s="38"/>
      <c r="E16" s="22"/>
      <c r="F16" s="39">
        <f t="shared" si="0"/>
        <v>8</v>
      </c>
      <c r="G16" s="39"/>
      <c r="H16" s="12"/>
      <c r="I16" s="39"/>
      <c r="J16" s="39"/>
      <c r="K16" s="39"/>
      <c r="L16" s="39"/>
    </row>
    <row r="17" spans="1:12" x14ac:dyDescent="0.2">
      <c r="A17" s="5"/>
      <c r="B17" s="50"/>
      <c r="C17" s="21" t="s">
        <v>77</v>
      </c>
      <c r="D17" s="14"/>
      <c r="E17" s="22"/>
      <c r="F17" s="39">
        <f t="shared" si="0"/>
        <v>9</v>
      </c>
      <c r="G17" s="39"/>
      <c r="H17" s="12"/>
      <c r="I17" s="39"/>
      <c r="J17" s="39"/>
      <c r="K17" s="39"/>
      <c r="L17" s="39"/>
    </row>
    <row r="18" spans="1:12" x14ac:dyDescent="0.2">
      <c r="A18" s="5"/>
      <c r="B18" s="50"/>
      <c r="C18" s="21" t="s">
        <v>78</v>
      </c>
      <c r="D18" s="13"/>
      <c r="E18" s="22"/>
      <c r="F18" s="39">
        <f t="shared" si="0"/>
        <v>10</v>
      </c>
      <c r="G18" s="39"/>
      <c r="H18" s="12"/>
      <c r="I18" s="39"/>
      <c r="J18" s="39"/>
      <c r="K18" s="39"/>
      <c r="L18" s="39"/>
    </row>
    <row r="19" spans="1:12" x14ac:dyDescent="0.2">
      <c r="A19" s="5"/>
      <c r="B19" s="50"/>
      <c r="C19" s="21" t="s">
        <v>79</v>
      </c>
      <c r="D19" s="38"/>
      <c r="E19" s="22"/>
      <c r="F19" s="39">
        <f t="shared" si="0"/>
        <v>11</v>
      </c>
      <c r="G19" s="39"/>
      <c r="H19" s="12"/>
      <c r="I19" s="39"/>
      <c r="J19" s="39"/>
      <c r="K19" s="39"/>
      <c r="L19" s="39"/>
    </row>
    <row r="20" spans="1:12" x14ac:dyDescent="0.2">
      <c r="A20" s="5"/>
      <c r="B20" s="55"/>
      <c r="C20" s="21" t="s">
        <v>80</v>
      </c>
      <c r="D20" s="14"/>
      <c r="E20" s="22"/>
      <c r="F20" s="39">
        <f t="shared" si="0"/>
        <v>12</v>
      </c>
      <c r="G20" s="39"/>
      <c r="H20" s="12"/>
      <c r="I20" s="39"/>
      <c r="J20" s="39"/>
      <c r="K20" s="39"/>
      <c r="L20" s="39"/>
    </row>
    <row r="21" spans="1:12" x14ac:dyDescent="0.2">
      <c r="B21" s="44" t="s">
        <v>9</v>
      </c>
      <c r="C21" s="2" t="s">
        <v>6</v>
      </c>
      <c r="D21" s="23" t="s">
        <v>55</v>
      </c>
      <c r="E21" s="2"/>
      <c r="F21" s="2">
        <f t="shared" si="0"/>
        <v>13</v>
      </c>
      <c r="G21" s="2"/>
      <c r="H21" s="12"/>
      <c r="I21" s="27"/>
      <c r="J21" s="2"/>
      <c r="K21" s="2"/>
      <c r="L21" s="2"/>
    </row>
    <row r="22" spans="1:12" x14ac:dyDescent="0.2">
      <c r="B22" s="44"/>
      <c r="C22" s="2" t="s">
        <v>7</v>
      </c>
      <c r="D22" s="3" t="s">
        <v>56</v>
      </c>
      <c r="E22" s="2"/>
      <c r="F22" s="2">
        <f t="shared" si="0"/>
        <v>14</v>
      </c>
      <c r="G22" s="2"/>
      <c r="H22" s="12"/>
      <c r="I22" s="27"/>
      <c r="J22" s="2"/>
      <c r="K22" s="2"/>
      <c r="L22" s="2"/>
    </row>
    <row r="23" spans="1:12" x14ac:dyDescent="0.2">
      <c r="B23" s="44" t="s">
        <v>52</v>
      </c>
      <c r="C23" s="2" t="s">
        <v>8</v>
      </c>
      <c r="D23" s="3" t="s">
        <v>57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1:12" x14ac:dyDescent="0.2">
      <c r="B24" s="44"/>
      <c r="C24" s="2" t="s">
        <v>7</v>
      </c>
      <c r="D24" s="3" t="s">
        <v>58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1:12" x14ac:dyDescent="0.2">
      <c r="B25" s="44" t="s">
        <v>53</v>
      </c>
      <c r="C25" s="2" t="s">
        <v>8</v>
      </c>
      <c r="D25" s="3" t="s">
        <v>59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1:12" x14ac:dyDescent="0.2">
      <c r="B26" s="44"/>
      <c r="C26" s="2" t="s">
        <v>7</v>
      </c>
      <c r="D26" s="3" t="s">
        <v>60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1:12" x14ac:dyDescent="0.2">
      <c r="B27" s="44" t="s">
        <v>10</v>
      </c>
      <c r="C27" s="2" t="s">
        <v>12</v>
      </c>
      <c r="D27" s="3" t="s">
        <v>11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1:12" x14ac:dyDescent="0.2">
      <c r="B28" s="44"/>
      <c r="C28" s="2" t="s">
        <v>29</v>
      </c>
      <c r="D28" s="3" t="s">
        <v>13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1:12" x14ac:dyDescent="0.2">
      <c r="B29" s="2" t="s">
        <v>14</v>
      </c>
      <c r="C29" s="2" t="s">
        <v>15</v>
      </c>
      <c r="D29" s="3" t="s">
        <v>37</v>
      </c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1:12" x14ac:dyDescent="0.2">
      <c r="B30" s="44" t="s">
        <v>16</v>
      </c>
      <c r="C30" s="2" t="s">
        <v>17</v>
      </c>
      <c r="D30" s="3" t="s">
        <v>38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1" spans="1:12" x14ac:dyDescent="0.2">
      <c r="B31" s="44"/>
      <c r="C31" s="2" t="s">
        <v>18</v>
      </c>
      <c r="D31" s="3" t="s">
        <v>19</v>
      </c>
      <c r="E31" s="2"/>
      <c r="F31" s="2">
        <f t="shared" si="0"/>
        <v>23</v>
      </c>
      <c r="G31" s="2"/>
      <c r="H31" s="12"/>
      <c r="I31" s="27"/>
      <c r="J31" s="2"/>
      <c r="K31" s="2"/>
      <c r="L31" s="2"/>
    </row>
    <row r="32" spans="1:12" ht="15" customHeight="1" x14ac:dyDescent="0.2">
      <c r="B32" s="44"/>
      <c r="C32" s="2" t="s">
        <v>20</v>
      </c>
      <c r="D32" s="3" t="s">
        <v>19</v>
      </c>
      <c r="E32" s="2"/>
      <c r="F32" s="2">
        <f t="shared" si="0"/>
        <v>24</v>
      </c>
      <c r="G32" s="2"/>
      <c r="H32" s="12"/>
      <c r="I32" s="27"/>
      <c r="J32" s="2"/>
      <c r="K32" s="2"/>
      <c r="L32" s="2"/>
    </row>
    <row r="33" spans="2:12" ht="15" customHeight="1" x14ac:dyDescent="0.2">
      <c r="B33" s="44"/>
      <c r="C33" s="45" t="s">
        <v>54</v>
      </c>
      <c r="D33" s="3"/>
      <c r="E33" s="2"/>
      <c r="F33" s="2">
        <f t="shared" si="0"/>
        <v>25</v>
      </c>
      <c r="G33" s="2"/>
      <c r="H33" s="12"/>
      <c r="I33" s="27"/>
      <c r="J33" s="2"/>
      <c r="K33" s="2"/>
      <c r="L33" s="2"/>
    </row>
    <row r="34" spans="2:12" x14ac:dyDescent="0.2">
      <c r="B34" s="44"/>
      <c r="C34" s="46"/>
      <c r="D34" s="3" t="s">
        <v>22</v>
      </c>
      <c r="E34" s="2"/>
      <c r="F34" s="2">
        <f t="shared" si="0"/>
        <v>26</v>
      </c>
      <c r="G34" s="2"/>
      <c r="H34" s="12"/>
      <c r="I34" s="27"/>
      <c r="J34" s="2"/>
      <c r="K34" s="2"/>
      <c r="L34" s="2"/>
    </row>
    <row r="35" spans="2:12" x14ac:dyDescent="0.2">
      <c r="B35" s="44"/>
      <c r="C35" s="47"/>
      <c r="D35" s="3" t="s">
        <v>21</v>
      </c>
      <c r="E35" s="2"/>
      <c r="F35" s="2">
        <f t="shared" si="0"/>
        <v>27</v>
      </c>
      <c r="G35" s="2"/>
      <c r="H35" s="12"/>
      <c r="I35" s="27"/>
      <c r="J35" s="2"/>
      <c r="K35" s="2"/>
      <c r="L35" s="2"/>
    </row>
    <row r="37" spans="2:12" x14ac:dyDescent="0.2">
      <c r="B37" s="6"/>
      <c r="C37" s="6"/>
      <c r="D37" s="6"/>
    </row>
    <row r="38" spans="2:12" x14ac:dyDescent="0.2">
      <c r="B38" s="48"/>
      <c r="C38" s="48"/>
      <c r="D38" s="6"/>
    </row>
    <row r="39" spans="2:12" x14ac:dyDescent="0.2">
      <c r="B39" s="6"/>
      <c r="C39" s="6"/>
      <c r="D39" s="6"/>
      <c r="F39" s="26" t="s">
        <v>61</v>
      </c>
      <c r="G39" s="26" t="s">
        <v>62</v>
      </c>
      <c r="H39" s="26" t="s">
        <v>63</v>
      </c>
      <c r="I39" s="26" t="s">
        <v>64</v>
      </c>
    </row>
    <row r="40" spans="2:12" x14ac:dyDescent="0.2">
      <c r="B40" s="6"/>
      <c r="C40" s="6"/>
      <c r="D40" s="6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6">
        <f>IF(H40=0,0,H40/F40*100)</f>
        <v>0</v>
      </c>
    </row>
    <row r="41" spans="2:12" x14ac:dyDescent="0.2">
      <c r="B41" s="6"/>
      <c r="C41" s="6"/>
      <c r="D41" s="6"/>
    </row>
    <row r="42" spans="2:12" x14ac:dyDescent="0.2">
      <c r="B42" s="6"/>
      <c r="C42" s="6"/>
      <c r="D42" s="6"/>
    </row>
    <row r="43" spans="2:12" x14ac:dyDescent="0.2">
      <c r="B43" s="6"/>
      <c r="C43" s="6"/>
      <c r="D43" s="6"/>
    </row>
  </sheetData>
  <mergeCells count="16">
    <mergeCell ref="G3:G5"/>
    <mergeCell ref="H3:H5"/>
    <mergeCell ref="B7:E7"/>
    <mergeCell ref="F7:L7"/>
    <mergeCell ref="B12:B20"/>
    <mergeCell ref="C2:F2"/>
    <mergeCell ref="C3:F5"/>
    <mergeCell ref="B30:B35"/>
    <mergeCell ref="C33:C35"/>
    <mergeCell ref="B38:C38"/>
    <mergeCell ref="B27:B28"/>
    <mergeCell ref="B9:B10"/>
    <mergeCell ref="B21:B22"/>
    <mergeCell ref="B23:B24"/>
    <mergeCell ref="B25:B26"/>
    <mergeCell ref="B3:B5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35">
      <formula1>"無効,有効"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5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zoomScaleNormal="100" workbookViewId="0">
      <selection activeCell="C21" sqref="C21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62.08984375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2695312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2" t="str">
        <f ca="1">RIGHT(CELL("filename",C3),LEN(CELL("filename",C3))-FIND("]",CELL("filename",C3)))</f>
        <v>S3×××××</v>
      </c>
      <c r="C3" s="43" t="s">
        <v>70</v>
      </c>
      <c r="D3" s="43"/>
      <c r="E3" s="43"/>
      <c r="F3" s="43"/>
      <c r="G3" s="52" t="s">
        <v>69</v>
      </c>
      <c r="H3" s="52" t="s">
        <v>25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3"/>
      <c r="C4" s="43"/>
      <c r="D4" s="43"/>
      <c r="E4" s="43"/>
      <c r="F4" s="43"/>
      <c r="G4" s="53"/>
      <c r="H4" s="53"/>
      <c r="I4" s="7" t="s">
        <v>33</v>
      </c>
      <c r="J4" s="7" t="s">
        <v>31</v>
      </c>
    </row>
    <row r="5" spans="1:12" ht="20.5" customHeight="1" x14ac:dyDescent="0.2">
      <c r="B5" s="54"/>
      <c r="C5" s="43"/>
      <c r="D5" s="43"/>
      <c r="E5" s="43"/>
      <c r="F5" s="43"/>
      <c r="G5" s="54"/>
      <c r="H5" s="54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1" t="s">
        <v>26</v>
      </c>
      <c r="C7" s="51"/>
      <c r="D7" s="51"/>
      <c r="E7" s="51"/>
      <c r="F7" s="51" t="s">
        <v>44</v>
      </c>
      <c r="G7" s="51"/>
      <c r="H7" s="51"/>
      <c r="I7" s="51"/>
      <c r="J7" s="51"/>
      <c r="K7" s="51"/>
      <c r="L7" s="51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4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44"/>
      <c r="C10" s="27" t="s">
        <v>3</v>
      </c>
      <c r="D10" s="32"/>
      <c r="E10" s="27"/>
      <c r="F10" s="27">
        <f t="shared" ref="F10:F35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9" t="s">
        <v>4</v>
      </c>
      <c r="C11" s="20" t="s">
        <v>4</v>
      </c>
      <c r="D11" s="3" t="s">
        <v>71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2">
      <c r="A12" s="5"/>
      <c r="B12" s="49" t="s">
        <v>5</v>
      </c>
      <c r="C12" s="21" t="s">
        <v>72</v>
      </c>
      <c r="D12" s="13"/>
      <c r="E12" s="22"/>
      <c r="F12" s="39">
        <f t="shared" si="0"/>
        <v>4</v>
      </c>
      <c r="G12" s="39"/>
      <c r="H12" s="12"/>
      <c r="I12" s="39"/>
      <c r="J12" s="39"/>
      <c r="K12" s="39"/>
      <c r="L12" s="39"/>
    </row>
    <row r="13" spans="1:12" x14ac:dyDescent="0.2">
      <c r="A13" s="5"/>
      <c r="B13" s="50"/>
      <c r="C13" s="21" t="s">
        <v>73</v>
      </c>
      <c r="D13" s="38"/>
      <c r="E13" s="22"/>
      <c r="F13" s="39">
        <f t="shared" si="0"/>
        <v>5</v>
      </c>
      <c r="G13" s="39"/>
      <c r="H13" s="12"/>
      <c r="I13" s="39"/>
      <c r="J13" s="39"/>
      <c r="K13" s="39"/>
      <c r="L13" s="39"/>
    </row>
    <row r="14" spans="1:12" x14ac:dyDescent="0.2">
      <c r="A14" s="5"/>
      <c r="B14" s="50"/>
      <c r="C14" s="21" t="s">
        <v>74</v>
      </c>
      <c r="D14" s="14"/>
      <c r="E14" s="22"/>
      <c r="F14" s="39">
        <f t="shared" si="0"/>
        <v>6</v>
      </c>
      <c r="G14" s="39"/>
      <c r="H14" s="12"/>
      <c r="I14" s="39"/>
      <c r="J14" s="39"/>
      <c r="K14" s="39"/>
      <c r="L14" s="39"/>
    </row>
    <row r="15" spans="1:12" x14ac:dyDescent="0.2">
      <c r="A15" s="5"/>
      <c r="B15" s="50"/>
      <c r="C15" s="21" t="s">
        <v>75</v>
      </c>
      <c r="D15" s="13"/>
      <c r="E15" s="22"/>
      <c r="F15" s="39">
        <f t="shared" si="0"/>
        <v>7</v>
      </c>
      <c r="G15" s="39"/>
      <c r="H15" s="12"/>
      <c r="I15" s="39"/>
      <c r="J15" s="39"/>
      <c r="K15" s="39"/>
      <c r="L15" s="39"/>
    </row>
    <row r="16" spans="1:12" x14ac:dyDescent="0.2">
      <c r="A16" s="5"/>
      <c r="B16" s="50"/>
      <c r="C16" s="21" t="s">
        <v>76</v>
      </c>
      <c r="D16" s="38"/>
      <c r="E16" s="22"/>
      <c r="F16" s="39">
        <f t="shared" si="0"/>
        <v>8</v>
      </c>
      <c r="G16" s="39"/>
      <c r="H16" s="12"/>
      <c r="I16" s="39"/>
      <c r="J16" s="39"/>
      <c r="K16" s="39"/>
      <c r="L16" s="39"/>
    </row>
    <row r="17" spans="1:12" x14ac:dyDescent="0.2">
      <c r="A17" s="5"/>
      <c r="B17" s="50"/>
      <c r="C17" s="21" t="s">
        <v>77</v>
      </c>
      <c r="D17" s="14"/>
      <c r="E17" s="22"/>
      <c r="F17" s="39">
        <f t="shared" si="0"/>
        <v>9</v>
      </c>
      <c r="G17" s="39"/>
      <c r="H17" s="12"/>
      <c r="I17" s="39"/>
      <c r="J17" s="39"/>
      <c r="K17" s="39"/>
      <c r="L17" s="39"/>
    </row>
    <row r="18" spans="1:12" x14ac:dyDescent="0.2">
      <c r="A18" s="5"/>
      <c r="B18" s="50"/>
      <c r="C18" s="21" t="s">
        <v>78</v>
      </c>
      <c r="D18" s="13"/>
      <c r="E18" s="22"/>
      <c r="F18" s="39">
        <f t="shared" si="0"/>
        <v>10</v>
      </c>
      <c r="G18" s="39"/>
      <c r="H18" s="12"/>
      <c r="I18" s="39"/>
      <c r="J18" s="39"/>
      <c r="K18" s="39"/>
      <c r="L18" s="39"/>
    </row>
    <row r="19" spans="1:12" x14ac:dyDescent="0.2">
      <c r="A19" s="5"/>
      <c r="B19" s="50"/>
      <c r="C19" s="21" t="s">
        <v>79</v>
      </c>
      <c r="D19" s="38"/>
      <c r="E19" s="22"/>
      <c r="F19" s="39">
        <f t="shared" si="0"/>
        <v>11</v>
      </c>
      <c r="G19" s="39"/>
      <c r="H19" s="12"/>
      <c r="I19" s="39"/>
      <c r="J19" s="39"/>
      <c r="K19" s="39"/>
      <c r="L19" s="39"/>
    </row>
    <row r="20" spans="1:12" x14ac:dyDescent="0.2">
      <c r="A20" s="5"/>
      <c r="B20" s="55"/>
      <c r="C20" s="21" t="s">
        <v>80</v>
      </c>
      <c r="D20" s="14"/>
      <c r="E20" s="22"/>
      <c r="F20" s="39">
        <f t="shared" si="0"/>
        <v>12</v>
      </c>
      <c r="G20" s="39"/>
      <c r="H20" s="12"/>
      <c r="I20" s="39"/>
      <c r="J20" s="39"/>
      <c r="K20" s="39"/>
      <c r="L20" s="39"/>
    </row>
    <row r="21" spans="1:12" x14ac:dyDescent="0.2">
      <c r="B21" s="44" t="s">
        <v>9</v>
      </c>
      <c r="C21" s="27" t="s">
        <v>6</v>
      </c>
      <c r="D21" s="31" t="s">
        <v>59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1:12" x14ac:dyDescent="0.2">
      <c r="B22" s="44"/>
      <c r="C22" s="27" t="s">
        <v>0</v>
      </c>
      <c r="D22" s="31" t="s">
        <v>59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1:12" x14ac:dyDescent="0.2">
      <c r="B23" s="44" t="s">
        <v>52</v>
      </c>
      <c r="C23" s="27" t="s">
        <v>8</v>
      </c>
      <c r="D23" s="31" t="s">
        <v>59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1:12" x14ac:dyDescent="0.2">
      <c r="B24" s="44"/>
      <c r="C24" s="27" t="s">
        <v>0</v>
      </c>
      <c r="D24" s="31" t="s">
        <v>13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1:12" x14ac:dyDescent="0.2">
      <c r="B25" s="44" t="s">
        <v>53</v>
      </c>
      <c r="C25" s="27" t="s">
        <v>8</v>
      </c>
      <c r="D25" s="31" t="s">
        <v>59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1:12" x14ac:dyDescent="0.2">
      <c r="B26" s="44"/>
      <c r="C26" s="27" t="s">
        <v>0</v>
      </c>
      <c r="D26" s="31" t="s">
        <v>60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1:12" x14ac:dyDescent="0.2">
      <c r="B27" s="44" t="s">
        <v>10</v>
      </c>
      <c r="C27" s="27" t="s">
        <v>12</v>
      </c>
      <c r="D27" s="31" t="s">
        <v>11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1:12" x14ac:dyDescent="0.2">
      <c r="B28" s="44"/>
      <c r="C28" s="27" t="s">
        <v>29</v>
      </c>
      <c r="D28" s="31" t="s">
        <v>13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1:12" x14ac:dyDescent="0.2">
      <c r="B29" s="27" t="s">
        <v>14</v>
      </c>
      <c r="C29" s="27" t="s">
        <v>15</v>
      </c>
      <c r="D29" s="31" t="s">
        <v>37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1:12" x14ac:dyDescent="0.2">
      <c r="B30" s="44" t="s">
        <v>16</v>
      </c>
      <c r="C30" s="27" t="s">
        <v>17</v>
      </c>
      <c r="D30" s="31" t="s">
        <v>38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1:12" x14ac:dyDescent="0.2">
      <c r="B31" s="44"/>
      <c r="C31" s="27" t="s">
        <v>18</v>
      </c>
      <c r="D31" s="31" t="s">
        <v>19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2" spans="1:12" ht="15" customHeight="1" x14ac:dyDescent="0.2">
      <c r="B32" s="44"/>
      <c r="C32" s="27" t="s">
        <v>20</v>
      </c>
      <c r="D32" s="31" t="s">
        <v>19</v>
      </c>
      <c r="E32" s="27"/>
      <c r="F32" s="27">
        <f t="shared" si="0"/>
        <v>24</v>
      </c>
      <c r="G32" s="27"/>
      <c r="H32" s="12"/>
      <c r="I32" s="27"/>
      <c r="J32" s="27"/>
      <c r="K32" s="27"/>
      <c r="L32" s="27"/>
    </row>
    <row r="33" spans="2:12" ht="15" customHeight="1" x14ac:dyDescent="0.2">
      <c r="B33" s="44"/>
      <c r="C33" s="45" t="s">
        <v>54</v>
      </c>
      <c r="D33" s="31"/>
      <c r="E33" s="27"/>
      <c r="F33" s="27">
        <f t="shared" si="0"/>
        <v>25</v>
      </c>
      <c r="G33" s="27"/>
      <c r="H33" s="12"/>
      <c r="I33" s="27"/>
      <c r="J33" s="27"/>
      <c r="K33" s="27"/>
      <c r="L33" s="27"/>
    </row>
    <row r="34" spans="2:12" x14ac:dyDescent="0.2">
      <c r="B34" s="44"/>
      <c r="C34" s="46"/>
      <c r="D34" s="31" t="s">
        <v>13</v>
      </c>
      <c r="E34" s="27"/>
      <c r="F34" s="27">
        <f t="shared" si="0"/>
        <v>26</v>
      </c>
      <c r="G34" s="27"/>
      <c r="H34" s="12"/>
      <c r="I34" s="27"/>
      <c r="J34" s="27"/>
      <c r="K34" s="27"/>
      <c r="L34" s="27"/>
    </row>
    <row r="35" spans="2:12" x14ac:dyDescent="0.2">
      <c r="B35" s="44"/>
      <c r="C35" s="47"/>
      <c r="D35" s="31" t="s">
        <v>21</v>
      </c>
      <c r="E35" s="27"/>
      <c r="F35" s="27">
        <f t="shared" si="0"/>
        <v>27</v>
      </c>
      <c r="G35" s="27"/>
      <c r="H35" s="12"/>
      <c r="I35" s="27"/>
      <c r="J35" s="27"/>
      <c r="K35" s="27"/>
      <c r="L35" s="27"/>
    </row>
    <row r="37" spans="2:12" x14ac:dyDescent="0.2">
      <c r="B37" s="28"/>
      <c r="C37" s="28"/>
      <c r="D37" s="28"/>
    </row>
    <row r="38" spans="2:12" x14ac:dyDescent="0.2">
      <c r="B38" s="48"/>
      <c r="C38" s="48"/>
      <c r="D38" s="28"/>
    </row>
    <row r="39" spans="2:12" x14ac:dyDescent="0.2">
      <c r="B39" s="28"/>
      <c r="C39" s="28"/>
      <c r="D39" s="28"/>
      <c r="F39" s="26" t="s">
        <v>61</v>
      </c>
      <c r="G39" s="26" t="s">
        <v>62</v>
      </c>
      <c r="H39" s="26" t="s">
        <v>63</v>
      </c>
      <c r="I39" s="26" t="s">
        <v>64</v>
      </c>
    </row>
    <row r="40" spans="2:12" x14ac:dyDescent="0.2">
      <c r="B40" s="28"/>
      <c r="C40" s="28"/>
      <c r="D40" s="28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6">
        <f>IF(H40=0,0,H40/F40*100)</f>
        <v>0</v>
      </c>
    </row>
    <row r="41" spans="2:12" x14ac:dyDescent="0.2">
      <c r="B41" s="28"/>
      <c r="C41" s="28"/>
      <c r="D41" s="28"/>
    </row>
    <row r="42" spans="2:12" x14ac:dyDescent="0.2">
      <c r="B42" s="28"/>
      <c r="C42" s="28"/>
      <c r="D42" s="28"/>
    </row>
    <row r="43" spans="2:12" x14ac:dyDescent="0.2">
      <c r="B43" s="28"/>
      <c r="C43" s="28"/>
      <c r="D43" s="28"/>
    </row>
  </sheetData>
  <mergeCells count="16">
    <mergeCell ref="G3:G5"/>
    <mergeCell ref="H3:H5"/>
    <mergeCell ref="B7:E7"/>
    <mergeCell ref="F7:L7"/>
    <mergeCell ref="B30:B35"/>
    <mergeCell ref="C33:C35"/>
    <mergeCell ref="B38:C38"/>
    <mergeCell ref="C2:F2"/>
    <mergeCell ref="C3:F5"/>
    <mergeCell ref="B9:B10"/>
    <mergeCell ref="B21:B22"/>
    <mergeCell ref="B23:B24"/>
    <mergeCell ref="B25:B26"/>
    <mergeCell ref="B27:B28"/>
    <mergeCell ref="B3:B5"/>
    <mergeCell ref="B12:B20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35">
      <formula1>"無効,有効"</formula1>
    </dataValidation>
    <dataValidation type="list" allowBlank="1" showInputMessage="1" showErrorMessage="1" sqref="I11:I20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S399999</vt:lpstr>
      <vt:lpstr>S3×××××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2022-12-14T06:44:12Z</dcterms:modified>
</cp:coreProperties>
</file>