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<sst xmlns="http://schemas.openxmlformats.org/spreadsheetml/2006/main" count="106" uniqueCount="39">
  <si>
    <t xml:space="preserve">KangaPages smart goals</t>
  </si>
  <si>
    <t xml:space="preserve">COMPANY</t>
  </si>
  <si>
    <t xml:space="preserve">GENERAL POPULATION</t>
  </si>
  <si>
    <t xml:space="preserve">TARGET MARKET</t>
  </si>
  <si>
    <t xml:space="preserve">CALCULATION</t>
  </si>
  <si>
    <t xml:space="preserve">MARKET SHARE (%)</t>
  </si>
  <si>
    <t xml:space="preserve">Yellow Hummingbird</t>
  </si>
  <si>
    <t xml:space="preserve">450*100
5000</t>
  </si>
  <si>
    <t xml:space="preserve">Pearls and Roses Events</t>
  </si>
  <si>
    <t xml:space="preserve">1950*100
5000</t>
  </si>
  <si>
    <t xml:space="preserve">Event House Kenya</t>
  </si>
  <si>
    <t xml:space="preserve">2500*100
5000</t>
  </si>
  <si>
    <t xml:space="preserve">Dreamscape Events</t>
  </si>
  <si>
    <t xml:space="preserve">100*100
5000</t>
  </si>
  <si>
    <t xml:space="preserve">TARGET MARKET (CLIENTS)</t>
  </si>
  <si>
    <t xml:space="preserve">KangaPages</t>
  </si>
  <si>
    <t xml:space="preserve"> \frac{300 \times 100}{15000} </t>
  </si>
  <si>
    <t xml:space="preserve">2.00%</t>
  </si>
  <si>
    <t xml:space="preserve">$ \frac{750 \times 100}{15000} $</t>
  </si>
  <si>
    <t xml:space="preserve">5.00%</t>
  </si>
  <si>
    <t xml:space="preserve">$ \frac{1500 \times 100}{15000} $</t>
  </si>
  <si>
    <t xml:space="preserve">10.00%</t>
  </si>
  <si>
    <t xml:space="preserve">Code District</t>
  </si>
  <si>
    <t xml:space="preserve">Techling LLC</t>
  </si>
  <si>
    <t xml:space="preserve">13.33%</t>
  </si>
  <si>
    <t xml:space="preserve">JUMBOSTAR SOLUTIONS LIMITED</t>
  </si>
  <si>
    <t xml:space="preserve">8.00%</t>
  </si>
  <si>
    <t xml:space="preserve">KangaPages 3year market share valuation</t>
  </si>
  <si>
    <t xml:space="preserve">Year 1</t>
  </si>
  <si>
    <t xml:space="preserve">Year 2</t>
  </si>
  <si>
    <t xml:space="preserve">Year 3</t>
  </si>
  <si>
    <t xml:space="preserve">Total</t>
  </si>
  <si>
    <t xml:space="preserve">10.44%</t>
  </si>
  <si>
    <t xml:space="preserve">COMPANY / Year</t>
  </si>
  <si>
    <t xml:space="preserve">KangaPages 3-Year Valuation</t>
  </si>
  <si>
    <t xml:space="preserve">5.67%</t>
  </si>
  <si>
    <t xml:space="preserve">KangaPages Year 1</t>
  </si>
  <si>
    <t xml:space="preserve">KangaPagesYear 2</t>
  </si>
  <si>
    <t xml:space="preserve">KangaPagesYear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</si>
</sst>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@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</font>
    <font>
      <u val="single"/>
      <sz val="12"/>
      <name val="Times New Roman"/>
      <family val="1"/>
    </font>
    <font>
      <b val="true"/>
      <sz val="10"/>
      <name val="Times New Roman"/>
      <family val="1"/>
    </font>
    <font>
      <sz val="10"/>
      <name val="Times New Roman"/>
      <family val="1"/>
    </font>
    <font>
      <b val="true"/>
      <sz val="10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66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KangaPages market share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2"/>
      <c:rotY val="24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gradFill>
          <a:gsLst>
            <a:gs pos="0">
              <a:srgbClr val="cccccc"/>
            </a:gs>
            <a:gs pos="100000">
              <a:srgbClr val="666666"/>
            </a:gs>
          </a:gsLst>
          <a:lin ang="3600000"/>
        </a:gradFill>
        <a:ln w="0">
          <a:solidFill>
            <a:srgbClr val="b3b3b3"/>
          </a:solidFill>
        </a:ln>
      </c:spPr>
    </c:sideWall>
    <c:backWall>
      <c:spPr>
        <a:gradFill>
          <a:gsLst>
            <a:gs pos="0">
              <a:srgbClr val="cccccc"/>
            </a:gs>
            <a:gs pos="100000">
              <a:srgbClr val="666666"/>
            </a:gs>
          </a:gsLst>
          <a:lin ang="3600000"/>
        </a:gradFill>
        <a:ln w="0"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Sheet3!$E$3</c:f>
              <c:strCache>
                <c:ptCount val="1"/>
                <c:pt idx="0">
                  <c:v>GENERAL POPULATION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Sheet3!$D$4:$D$9</c:f>
              <c:strCache>
                <c:ptCount val="6"/>
                <c:pt idx="0">
                  <c:v>Code District</c:v>
                </c:pt>
                <c:pt idx="1">
                  <c:v>Techling LLC</c:v>
                </c:pt>
                <c:pt idx="2">
                  <c:v>JUMBOSTAR SOLUTIONS LIMITED</c:v>
                </c:pt>
                <c:pt idx="3">
                  <c:v>KangaPages Year 1</c:v>
                </c:pt>
                <c:pt idx="4">
                  <c:v>KangaPagesYear 2</c:v>
                </c:pt>
                <c:pt idx="5">
                  <c:v>KangaPagesYear 3</c:v>
                </c:pt>
              </c:strCache>
            </c:strRef>
          </c:cat>
          <c:val>
            <c:numRef>
              <c:f>Sheet3!$E$4:$E$9</c:f>
              <c:numCache>
                <c:formatCode>General</c:formatCode>
                <c:ptCount val="6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</c:numCache>
            </c:numRef>
          </c:val>
        </c:ser>
        <c:ser>
          <c:idx val="1"/>
          <c:order val="1"/>
          <c:tx>
            <c:strRef>
              <c:f>Sheet3!$F$3</c:f>
              <c:strCache>
                <c:ptCount val="1"/>
                <c:pt idx="0">
                  <c:v>TARGET MARKET (CLIENTS)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Sheet3!$D$4:$D$9</c:f>
              <c:strCache>
                <c:ptCount val="6"/>
                <c:pt idx="0">
                  <c:v>Code District</c:v>
                </c:pt>
                <c:pt idx="1">
                  <c:v>Techling LLC</c:v>
                </c:pt>
                <c:pt idx="2">
                  <c:v>JUMBOSTAR SOLUTIONS LIMITED</c:v>
                </c:pt>
                <c:pt idx="3">
                  <c:v>KangaPages Year 1</c:v>
                </c:pt>
                <c:pt idx="4">
                  <c:v>KangaPagesYear 2</c:v>
                </c:pt>
                <c:pt idx="5">
                  <c:v>KangaPagesYear 3</c:v>
                </c:pt>
              </c:strCache>
            </c:strRef>
          </c:cat>
          <c:val>
            <c:numRef>
              <c:f>Sheet3!$F$4:$F$9</c:f>
              <c:numCache>
                <c:formatCode>General</c:formatCode>
                <c:ptCount val="6"/>
                <c:pt idx="0">
                  <c:v>1500</c:v>
                </c:pt>
                <c:pt idx="1">
                  <c:v>2000</c:v>
                </c:pt>
                <c:pt idx="2">
                  <c:v>1200</c:v>
                </c:pt>
                <c:pt idx="3">
                  <c:v>300</c:v>
                </c:pt>
                <c:pt idx="4">
                  <c:v>750</c:v>
                </c:pt>
                <c:pt idx="5">
                  <c:v>1500</c:v>
                </c:pt>
              </c:numCache>
            </c:numRef>
          </c:val>
        </c:ser>
        <c:gapWidth val="100"/>
        <c:shape val="box"/>
        <c:axId val="99108408"/>
        <c:axId val="93086277"/>
        <c:axId val="0"/>
      </c:bar3DChart>
      <c:catAx>
        <c:axId val="9910840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COMPANY / 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086277"/>
        <c:crosses val="autoZero"/>
        <c:auto val="1"/>
        <c:lblAlgn val="ctr"/>
        <c:lblOffset val="100"/>
        <c:noMultiLvlLbl val="0"/>
      </c:catAx>
      <c:valAx>
        <c:axId val="930862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108408"/>
        <c:crosses val="autoZero"/>
        <c:crossBetween val="between"/>
      </c:valAx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gradFill>
      <a:gsLst>
        <a:gs pos="0">
          <a:srgbClr val="dde8cb"/>
        </a:gs>
        <a:gs pos="100000">
          <a:srgbClr val="b2b2b2"/>
        </a:gs>
      </a:gsLst>
      <a:path path="circle">
        <a:fillToRect l="30000" t="20000" r="70000" b="80000"/>
      </a:path>
    </a:gra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284400</xdr:colOff>
      <xdr:row>11</xdr:row>
      <xdr:rowOff>82080</xdr:rowOff>
    </xdr:from>
    <xdr:to>
      <xdr:col>5</xdr:col>
      <xdr:colOff>2560320</xdr:colOff>
      <xdr:row>33</xdr:row>
      <xdr:rowOff>17280</xdr:rowOff>
    </xdr:to>
    <xdr:graphicFrame>
      <xdr:nvGraphicFramePr>
        <xdr:cNvPr id="0" name=""/>
        <xdr:cNvGraphicFramePr/>
      </xdr:nvGraphicFramePr>
      <xdr:xfrm>
        <a:off x="3380760" y="2065680"/>
        <a:ext cx="6060600" cy="351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20.45"/>
  </cols>
  <sheetData>
    <row r="1" customFormat="false" ht="22.35" hidden="false" customHeight="true" outlineLevel="0" collapsed="false">
      <c r="F1" s="0" t="s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H54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C44" activeCellId="0" sqref="C4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8.1"/>
    <col collapsed="false" customWidth="true" hidden="false" outlineLevel="0" max="3" min="3" style="0" width="24.9"/>
    <col collapsed="false" customWidth="true" hidden="false" outlineLevel="0" max="4" min="4" style="0" width="16.27"/>
    <col collapsed="false" customWidth="true" hidden="false" outlineLevel="0" max="5" min="5" style="0" width="14.19"/>
    <col collapsed="false" customWidth="true" hidden="false" outlineLevel="0" max="6" min="6" style="0" width="17.52"/>
    <col collapsed="false" customWidth="true" hidden="false" outlineLevel="0" max="7" min="7" style="0" width="20.45"/>
    <col collapsed="false" customWidth="true" hidden="false" outlineLevel="0" max="8" min="8" style="0" width="21.43"/>
  </cols>
  <sheetData>
    <row r="1" customFormat="false" ht="15" hidden="false" customHeight="false" outlineLevel="0" collapsed="false"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</row>
    <row r="2" customFormat="false" ht="26.85" hidden="false" customHeight="false" outlineLevel="0" collapsed="false">
      <c r="C2" s="1" t="s">
        <v>6</v>
      </c>
      <c r="D2" s="1" t="n">
        <v>5000</v>
      </c>
      <c r="E2" s="1"/>
      <c r="F2" s="1" t="n">
        <v>450</v>
      </c>
      <c r="G2" s="2" t="s">
        <v>7</v>
      </c>
      <c r="H2" s="3" t="n">
        <v>0.09</v>
      </c>
    </row>
    <row r="3" customFormat="false" ht="26.85" hidden="false" customHeight="false" outlineLevel="0" collapsed="false">
      <c r="C3" s="1" t="s">
        <v>8</v>
      </c>
      <c r="D3" s="1" t="n">
        <v>5000</v>
      </c>
      <c r="E3" s="1"/>
      <c r="F3" s="1" t="n">
        <v>1950</v>
      </c>
      <c r="G3" s="2" t="s">
        <v>9</v>
      </c>
      <c r="H3" s="3" t="n">
        <v>0.39</v>
      </c>
    </row>
    <row r="4" customFormat="false" ht="26.85" hidden="false" customHeight="false" outlineLevel="0" collapsed="false">
      <c r="C4" s="1" t="s">
        <v>10</v>
      </c>
      <c r="D4" s="1" t="n">
        <v>5000</v>
      </c>
      <c r="E4" s="1"/>
      <c r="F4" s="1" t="n">
        <v>2500</v>
      </c>
      <c r="G4" s="2" t="s">
        <v>11</v>
      </c>
      <c r="H4" s="3" t="n">
        <v>0.5</v>
      </c>
    </row>
    <row r="5" customFormat="false" ht="26.85" hidden="false" customHeight="false" outlineLevel="0" collapsed="false">
      <c r="C5" s="1" t="s">
        <v>12</v>
      </c>
      <c r="D5" s="1" t="n">
        <v>5000</v>
      </c>
      <c r="E5" s="1"/>
      <c r="F5" s="1" t="n">
        <v>100</v>
      </c>
      <c r="G5" s="2" t="s">
        <v>13</v>
      </c>
      <c r="H5" s="3" t="n">
        <v>0.02</v>
      </c>
    </row>
    <row r="9" customFormat="false" ht="15" hidden="false" customHeight="false" outlineLevel="0" collapsed="false">
      <c r="C9" s="1" t="s">
        <v>1</v>
      </c>
      <c r="D9" s="1" t="s">
        <v>2</v>
      </c>
      <c r="E9" s="1"/>
      <c r="F9" s="1" t="s">
        <v>3</v>
      </c>
      <c r="G9" s="1" t="s">
        <v>4</v>
      </c>
      <c r="H9" s="1" t="s">
        <v>5</v>
      </c>
    </row>
    <row r="12" customFormat="false" ht="23.85" hidden="false" customHeight="false" outlineLevel="0" collapsed="false">
      <c r="C12" s="4" t="s">
        <v>1</v>
      </c>
      <c r="D12" s="4" t="s">
        <v>2</v>
      </c>
      <c r="E12" s="4"/>
      <c r="F12" s="4" t="s">
        <v>14</v>
      </c>
      <c r="G12" s="4" t="s">
        <v>4</v>
      </c>
      <c r="H12" s="4" t="s">
        <v>5</v>
      </c>
    </row>
    <row r="13" customFormat="false" ht="23.85" hidden="false" customHeight="false" outlineLevel="0" collapsed="false">
      <c r="C13" s="5" t="s">
        <v>15</v>
      </c>
      <c r="D13" s="5" t="n">
        <v>15000</v>
      </c>
      <c r="E13" s="5"/>
      <c r="F13" s="5" t="n">
        <v>300</v>
      </c>
      <c r="G13" s="5" t="s">
        <v>16</v>
      </c>
      <c r="H13" s="6" t="s">
        <v>17</v>
      </c>
    </row>
    <row r="14" customFormat="false" ht="23.85" hidden="false" customHeight="false" outlineLevel="0" collapsed="false">
      <c r="C14" s="5" t="s">
        <v>15</v>
      </c>
      <c r="D14" s="5" t="n">
        <v>15000</v>
      </c>
      <c r="E14" s="5"/>
      <c r="F14" s="5" t="n">
        <v>750</v>
      </c>
      <c r="G14" s="5" t="s">
        <v>18</v>
      </c>
      <c r="H14" s="6" t="s">
        <v>19</v>
      </c>
    </row>
    <row r="15" customFormat="false" ht="23.85" hidden="false" customHeight="false" outlineLevel="0" collapsed="false">
      <c r="C15" s="5" t="s">
        <v>15</v>
      </c>
      <c r="D15" s="5" t="n">
        <v>15000</v>
      </c>
      <c r="E15" s="5"/>
      <c r="F15" s="5" t="n">
        <v>1500</v>
      </c>
      <c r="G15" s="5" t="s">
        <v>20</v>
      </c>
      <c r="H15" s="6" t="s">
        <v>21</v>
      </c>
    </row>
    <row r="19" customFormat="false" ht="23.85" hidden="false" customHeight="false" outlineLevel="0" collapsed="false">
      <c r="C19" s="4" t="s">
        <v>1</v>
      </c>
      <c r="D19" s="4" t="s">
        <v>2</v>
      </c>
      <c r="E19" s="4"/>
      <c r="F19" s="4" t="s">
        <v>14</v>
      </c>
      <c r="G19" s="4" t="s">
        <v>4</v>
      </c>
      <c r="H19" s="4" t="s">
        <v>5</v>
      </c>
    </row>
    <row r="20" customFormat="false" ht="12.8" hidden="false" customHeight="false" outlineLevel="0" collapsed="false">
      <c r="C20" s="5" t="s">
        <v>15</v>
      </c>
      <c r="D20" s="5" t="n">
        <v>15000</v>
      </c>
      <c r="E20" s="5"/>
      <c r="F20" s="5" t="n">
        <v>300</v>
      </c>
      <c r="G20" s="5" t="n">
        <f aca="false">(1500*100)</f>
        <v>150000</v>
      </c>
      <c r="H20" s="6" t="s">
        <v>17</v>
      </c>
    </row>
    <row r="21" customFormat="false" ht="12.8" hidden="false" customHeight="false" outlineLevel="0" collapsed="false">
      <c r="C21" s="5" t="s">
        <v>15</v>
      </c>
      <c r="D21" s="5" t="n">
        <v>15000</v>
      </c>
      <c r="E21" s="5"/>
      <c r="F21" s="5" t="n">
        <v>750</v>
      </c>
      <c r="G21" s="5" t="n">
        <f aca="false"> (750 * 100) / 15000</f>
        <v>5</v>
      </c>
      <c r="H21" s="6" t="s">
        <v>19</v>
      </c>
    </row>
    <row r="22" customFormat="false" ht="12.8" hidden="false" customHeight="false" outlineLevel="0" collapsed="false">
      <c r="C22" s="5" t="s">
        <v>15</v>
      </c>
      <c r="D22" s="5" t="n">
        <v>15000</v>
      </c>
      <c r="E22" s="5"/>
      <c r="F22" s="5" t="n">
        <v>1500</v>
      </c>
      <c r="G22" s="5" t="n">
        <f aca="false"> (1500 * 100) / 15000</f>
        <v>10</v>
      </c>
      <c r="H22" s="6" t="s">
        <v>21</v>
      </c>
    </row>
    <row r="25" customFormat="false" ht="23.85" hidden="false" customHeight="false" outlineLevel="0" collapsed="false">
      <c r="C25" s="4" t="s">
        <v>1</v>
      </c>
      <c r="D25" s="4" t="s">
        <v>2</v>
      </c>
      <c r="E25" s="4"/>
      <c r="F25" s="4" t="s">
        <v>14</v>
      </c>
      <c r="G25" s="4" t="s">
        <v>4</v>
      </c>
      <c r="H25" s="4" t="s">
        <v>5</v>
      </c>
    </row>
    <row r="26" customFormat="false" ht="12.8" hidden="false" customHeight="false" outlineLevel="0" collapsed="false">
      <c r="C26" s="5" t="s">
        <v>22</v>
      </c>
      <c r="D26" s="5" t="n">
        <v>15000</v>
      </c>
      <c r="E26" s="5"/>
      <c r="F26" s="5" t="n">
        <v>1500</v>
      </c>
      <c r="G26" s="5" t="e">
        <f aca="false"> (1,500 * 100) / 15000</f>
        <v>#VALUE!</v>
      </c>
      <c r="H26" s="6" t="s">
        <v>21</v>
      </c>
    </row>
    <row r="27" customFormat="false" ht="12.8" hidden="false" customHeight="false" outlineLevel="0" collapsed="false">
      <c r="C27" s="5" t="s">
        <v>23</v>
      </c>
      <c r="D27" s="5" t="n">
        <v>15000</v>
      </c>
      <c r="E27" s="5"/>
      <c r="F27" s="5" t="n">
        <v>2000</v>
      </c>
      <c r="G27" s="5" t="e">
        <f aca="false"> (2,0 * 100) / 15,0</f>
        <v>#VALUE!</v>
      </c>
      <c r="H27" s="6" t="s">
        <v>24</v>
      </c>
    </row>
    <row r="28" customFormat="false" ht="23.85" hidden="false" customHeight="false" outlineLevel="0" collapsed="false">
      <c r="C28" s="5" t="s">
        <v>25</v>
      </c>
      <c r="D28" s="5" t="n">
        <v>15000</v>
      </c>
      <c r="E28" s="5"/>
      <c r="F28" s="5" t="n">
        <v>1200</v>
      </c>
      <c r="G28" s="5" t="e">
        <f aca="false"> (1,200 * 100) / 15,0</f>
        <v>#VALUE!</v>
      </c>
      <c r="H28" s="6" t="s">
        <v>26</v>
      </c>
    </row>
    <row r="29" customFormat="false" ht="12.8" hidden="false" customHeight="false" outlineLevel="0" collapsed="false">
      <c r="C29" s="5"/>
      <c r="D29" s="5"/>
      <c r="E29" s="5"/>
      <c r="F29" s="5"/>
      <c r="G29" s="5"/>
      <c r="H29" s="6"/>
    </row>
    <row r="30" customFormat="false" ht="35.05" hidden="false" customHeight="false" outlineLevel="0" collapsed="false">
      <c r="C30" s="5"/>
      <c r="D30" s="7" t="s">
        <v>27</v>
      </c>
      <c r="E30" s="7"/>
      <c r="F30" s="5"/>
      <c r="G30" s="5"/>
      <c r="H30" s="6"/>
    </row>
    <row r="31" customFormat="false" ht="12.8" hidden="false" customHeight="false" outlineLevel="0" collapsed="false">
      <c r="C31" s="5" t="s">
        <v>28</v>
      </c>
      <c r="D31" s="5" t="n">
        <v>15000</v>
      </c>
      <c r="E31" s="5"/>
      <c r="F31" s="5" t="n">
        <v>300</v>
      </c>
      <c r="G31" s="5" t="e">
        <f aca="false"> (300 * 100) / 15,0</f>
        <v>#VALUE!</v>
      </c>
      <c r="H31" s="6" t="s">
        <v>17</v>
      </c>
    </row>
    <row r="32" customFormat="false" ht="12.8" hidden="false" customHeight="false" outlineLevel="0" collapsed="false">
      <c r="C32" s="5" t="s">
        <v>29</v>
      </c>
      <c r="D32" s="5" t="n">
        <v>15000</v>
      </c>
      <c r="E32" s="5"/>
      <c r="F32" s="5" t="n">
        <v>750</v>
      </c>
      <c r="G32" s="5" t="e">
        <f aca="false"> (750 * 100) / 15,0</f>
        <v>#VALUE!</v>
      </c>
      <c r="H32" s="6" t="s">
        <v>19</v>
      </c>
    </row>
    <row r="33" customFormat="false" ht="12.8" hidden="false" customHeight="false" outlineLevel="0" collapsed="false">
      <c r="C33" s="5" t="s">
        <v>30</v>
      </c>
      <c r="D33" s="5" t="n">
        <v>15000</v>
      </c>
      <c r="E33" s="5"/>
      <c r="F33" s="5" t="n">
        <v>1500</v>
      </c>
      <c r="G33" s="5" t="e">
        <f aca="false"> (1,500 * 100) / 15,0</f>
        <v>#VALUE!</v>
      </c>
      <c r="H33" s="6" t="s">
        <v>21</v>
      </c>
    </row>
    <row r="37" customFormat="false" ht="35.05" hidden="false" customHeight="false" outlineLevel="0" collapsed="false">
      <c r="C37" s="4" t="s">
        <v>1</v>
      </c>
      <c r="D37" s="4" t="s">
        <v>2</v>
      </c>
      <c r="E37" s="4" t="s">
        <v>14</v>
      </c>
      <c r="F37" s="8" t="s">
        <v>4</v>
      </c>
      <c r="G37" s="4" t="s">
        <v>5</v>
      </c>
    </row>
    <row r="38" customFormat="false" ht="12.8" hidden="false" customHeight="false" outlineLevel="0" collapsed="false">
      <c r="C38" s="5" t="s">
        <v>22</v>
      </c>
      <c r="D38" s="5" t="n">
        <v>15000</v>
      </c>
      <c r="E38" s="5" t="n">
        <v>1500</v>
      </c>
      <c r="G38" s="6" t="s">
        <v>21</v>
      </c>
    </row>
    <row r="39" customFormat="false" ht="12.8" hidden="false" customHeight="false" outlineLevel="0" collapsed="false">
      <c r="C39" s="5" t="s">
        <v>23</v>
      </c>
      <c r="D39" s="5" t="n">
        <v>15000</v>
      </c>
      <c r="E39" s="5" t="n">
        <v>2000</v>
      </c>
      <c r="G39" s="6" t="s">
        <v>24</v>
      </c>
    </row>
    <row r="40" customFormat="false" ht="23.85" hidden="false" customHeight="false" outlineLevel="0" collapsed="false">
      <c r="C40" s="5" t="s">
        <v>25</v>
      </c>
      <c r="D40" s="5" t="n">
        <v>15000</v>
      </c>
      <c r="E40" s="5" t="n">
        <v>1200</v>
      </c>
      <c r="G40" s="6" t="s">
        <v>26</v>
      </c>
    </row>
    <row r="41" customFormat="false" ht="12.8" hidden="false" customHeight="false" outlineLevel="0" collapsed="false">
      <c r="C41" s="5" t="s">
        <v>31</v>
      </c>
      <c r="D41" s="5" t="n">
        <v>45000</v>
      </c>
      <c r="E41" s="5" t="n">
        <v>4700</v>
      </c>
      <c r="G41" s="6" t="s">
        <v>32</v>
      </c>
    </row>
    <row r="44" customFormat="false" ht="35.05" hidden="false" customHeight="false" outlineLevel="0" collapsed="false">
      <c r="C44" s="4" t="s">
        <v>33</v>
      </c>
      <c r="D44" s="4" t="s">
        <v>2</v>
      </c>
      <c r="E44" s="4" t="s">
        <v>14</v>
      </c>
      <c r="F44" s="4" t="s">
        <v>5</v>
      </c>
    </row>
    <row r="45" customFormat="false" ht="12.8" hidden="false" customHeight="false" outlineLevel="0" collapsed="false">
      <c r="C45" s="5" t="s">
        <v>22</v>
      </c>
      <c r="D45" s="5" t="n">
        <v>15000</v>
      </c>
      <c r="E45" s="5" t="n">
        <v>1500</v>
      </c>
      <c r="F45" s="6" t="s">
        <v>21</v>
      </c>
    </row>
    <row r="46" customFormat="false" ht="12.8" hidden="false" customHeight="false" outlineLevel="0" collapsed="false">
      <c r="C46" s="5" t="s">
        <v>23</v>
      </c>
      <c r="D46" s="5" t="n">
        <v>15000</v>
      </c>
      <c r="E46" s="5" t="n">
        <v>2000</v>
      </c>
      <c r="F46" s="6" t="s">
        <v>24</v>
      </c>
    </row>
    <row r="47" customFormat="false" ht="23.85" hidden="false" customHeight="false" outlineLevel="0" collapsed="false">
      <c r="C47" s="5" t="s">
        <v>25</v>
      </c>
      <c r="D47" s="5" t="n">
        <v>15000</v>
      </c>
      <c r="E47" s="5" t="n">
        <v>1200</v>
      </c>
      <c r="F47" s="6" t="s">
        <v>26</v>
      </c>
    </row>
    <row r="48" customFormat="false" ht="12.8" hidden="false" customHeight="false" outlineLevel="0" collapsed="false">
      <c r="C48" s="5" t="s">
        <v>31</v>
      </c>
      <c r="D48" s="5" t="n">
        <v>45000</v>
      </c>
      <c r="E48" s="5" t="n">
        <v>4700</v>
      </c>
      <c r="F48" s="6" t="s">
        <v>32</v>
      </c>
    </row>
    <row r="49" customFormat="false" ht="12.8" hidden="false" customHeight="false" outlineLevel="0" collapsed="false">
      <c r="C49" s="9"/>
      <c r="D49" s="9"/>
      <c r="E49" s="9"/>
      <c r="F49" s="9"/>
    </row>
    <row r="50" customFormat="false" ht="23.85" hidden="false" customHeight="false" outlineLevel="0" collapsed="false">
      <c r="D50" s="7" t="s">
        <v>34</v>
      </c>
      <c r="E50" s="9"/>
      <c r="F50" s="9"/>
    </row>
    <row r="51" customFormat="false" ht="12.8" hidden="false" customHeight="false" outlineLevel="0" collapsed="false">
      <c r="C51" s="5" t="s">
        <v>28</v>
      </c>
      <c r="D51" s="5" t="n">
        <v>15000</v>
      </c>
      <c r="E51" s="5" t="n">
        <v>300</v>
      </c>
      <c r="F51" s="6" t="s">
        <v>17</v>
      </c>
    </row>
    <row r="52" customFormat="false" ht="12.8" hidden="false" customHeight="false" outlineLevel="0" collapsed="false">
      <c r="C52" s="5" t="s">
        <v>29</v>
      </c>
      <c r="D52" s="5" t="n">
        <v>15000</v>
      </c>
      <c r="E52" s="5" t="n">
        <v>750</v>
      </c>
      <c r="F52" s="6" t="s">
        <v>19</v>
      </c>
    </row>
    <row r="53" customFormat="false" ht="12.8" hidden="false" customHeight="false" outlineLevel="0" collapsed="false">
      <c r="C53" s="5" t="s">
        <v>30</v>
      </c>
      <c r="D53" s="5" t="n">
        <v>15000</v>
      </c>
      <c r="E53" s="5" t="n">
        <v>1500</v>
      </c>
      <c r="F53" s="6" t="s">
        <v>21</v>
      </c>
    </row>
    <row r="54" customFormat="false" ht="12.8" hidden="false" customHeight="false" outlineLevel="0" collapsed="false">
      <c r="C54" s="5" t="s">
        <v>31</v>
      </c>
      <c r="D54" s="5" t="n">
        <v>45000</v>
      </c>
      <c r="E54" s="5" t="n">
        <v>2550</v>
      </c>
      <c r="F54" s="6" t="s">
        <v>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3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0.86"/>
    <col collapsed="false" customWidth="true" hidden="false" outlineLevel="0" max="4" min="4" style="0" width="25.18"/>
    <col collapsed="false" customWidth="true" hidden="false" outlineLevel="0" max="5" min="5" style="0" width="28.52"/>
    <col collapsed="false" customWidth="true" hidden="false" outlineLevel="0" max="6" min="6" style="0" width="36.44"/>
    <col collapsed="false" customWidth="true" hidden="false" outlineLevel="0" max="7" min="7" style="0" width="27.68"/>
  </cols>
  <sheetData>
    <row r="3" customFormat="false" ht="15" hidden="false" customHeight="false" outlineLevel="0" collapsed="false">
      <c r="D3" s="10" t="s">
        <v>33</v>
      </c>
      <c r="E3" s="10" t="s">
        <v>2</v>
      </c>
      <c r="F3" s="10" t="s">
        <v>14</v>
      </c>
      <c r="G3" s="10" t="s">
        <v>5</v>
      </c>
    </row>
    <row r="4" customFormat="false" ht="15" hidden="false" customHeight="false" outlineLevel="0" collapsed="false">
      <c r="D4" s="11" t="s">
        <v>22</v>
      </c>
      <c r="E4" s="12" t="n">
        <v>15000</v>
      </c>
      <c r="F4" s="12" t="n">
        <v>1500</v>
      </c>
      <c r="G4" s="13" t="n">
        <v>0.1</v>
      </c>
    </row>
    <row r="5" customFormat="false" ht="15" hidden="false" customHeight="false" outlineLevel="0" collapsed="false">
      <c r="D5" s="11" t="s">
        <v>23</v>
      </c>
      <c r="E5" s="12" t="n">
        <v>15000</v>
      </c>
      <c r="F5" s="12" t="n">
        <v>2000</v>
      </c>
      <c r="G5" s="13" t="n">
        <v>0.1333</v>
      </c>
    </row>
    <row r="6" customFormat="false" ht="15" hidden="false" customHeight="false" outlineLevel="0" collapsed="false">
      <c r="D6" s="11" t="s">
        <v>25</v>
      </c>
      <c r="E6" s="12" t="n">
        <v>15000</v>
      </c>
      <c r="F6" s="12" t="n">
        <v>1200</v>
      </c>
      <c r="G6" s="13" t="n">
        <v>0.08</v>
      </c>
    </row>
    <row r="7" customFormat="false" ht="15" hidden="false" customHeight="false" outlineLevel="0" collapsed="false">
      <c r="D7" s="11" t="s">
        <v>36</v>
      </c>
      <c r="E7" s="12" t="n">
        <v>15000</v>
      </c>
      <c r="F7" s="12" t="n">
        <v>300</v>
      </c>
      <c r="G7" s="13" t="n">
        <v>0.02</v>
      </c>
    </row>
    <row r="8" customFormat="false" ht="15" hidden="false" customHeight="false" outlineLevel="0" collapsed="false">
      <c r="D8" s="11" t="s">
        <v>37</v>
      </c>
      <c r="E8" s="12" t="n">
        <v>15000</v>
      </c>
      <c r="F8" s="12" t="n">
        <v>750</v>
      </c>
      <c r="G8" s="13" t="n">
        <v>0.05</v>
      </c>
    </row>
    <row r="9" customFormat="false" ht="15" hidden="false" customHeight="false" outlineLevel="0" collapsed="false">
      <c r="D9" s="11" t="s">
        <v>38</v>
      </c>
      <c r="E9" s="12" t="n">
        <v>15000</v>
      </c>
      <c r="F9" s="12" t="n">
        <v>1500</v>
      </c>
      <c r="G9" s="13" t="n">
        <v>0.1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2025-05-26T08:29:23Z</dcterms:created>
  <dc:creator/>
  <dc:description/>
  <dc:language>en-GB</dc:language>
  <cp:lastModifiedBy/>
  <dcterms:modified xsi:type="dcterms:W3CDTF">2025-05-26T09:15:28Z</dcterms:modified>
  <cp:revision>2</cp:revision>
  <dc:subject/>
  <dc:title/>
</cp:coreProperties>
</file>